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0400e0986e9e6d/ALIGN ^0 UNIFY 2 THRIVE/Napoli Pizza/"/>
    </mc:Choice>
  </mc:AlternateContent>
  <xr:revisionPtr revIDLastSave="0" documentId="8_{F7DC7BEA-2DE9-41C4-A72C-F60E52AFA208}" xr6:coauthVersionLast="40" xr6:coauthVersionMax="40" xr10:uidLastSave="{00000000-0000-0000-0000-000000000000}"/>
  <bookViews>
    <workbookView xWindow="480" yWindow="60" windowWidth="11360" windowHeight="9210" tabRatio="868" xr2:uid="{00000000-000D-0000-FFFF-FFFF00000000}"/>
  </bookViews>
  <sheets>
    <sheet name="Blank" sheetId="7" r:id="rId1"/>
  </sheets>
  <definedNames>
    <definedName name="_xlnm.Print_Area" localSheetId="0">Blank!$A$1:$R$55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7" l="1"/>
  <c r="K11" i="7" l="1"/>
  <c r="I10" i="7"/>
  <c r="C13" i="7" l="1"/>
  <c r="C12" i="7"/>
  <c r="C11" i="7"/>
  <c r="C10" i="7"/>
  <c r="C9" i="7"/>
  <c r="D34" i="7"/>
  <c r="B34" i="7"/>
  <c r="L51" i="7"/>
  <c r="J51" i="7"/>
  <c r="D51" i="7"/>
  <c r="H7" i="7"/>
  <c r="F24" i="7"/>
  <c r="D24" i="7"/>
  <c r="B7" i="7"/>
  <c r="C14" i="7" s="1"/>
  <c r="B24" i="7"/>
  <c r="J24" i="7"/>
  <c r="N35" i="7" l="1"/>
  <c r="E7" i="7"/>
  <c r="O33" i="7"/>
  <c r="O32" i="7"/>
  <c r="O31" i="7"/>
  <c r="O30" i="7"/>
  <c r="M34" i="7"/>
  <c r="K34" i="7"/>
  <c r="I34" i="7"/>
  <c r="G34" i="7"/>
  <c r="E34" i="7"/>
  <c r="C34" i="7"/>
  <c r="O7" i="7"/>
  <c r="M7" i="7"/>
  <c r="K7" i="7"/>
  <c r="I7" i="7"/>
  <c r="G7" i="7"/>
  <c r="C7" i="7"/>
  <c r="N41" i="7"/>
  <c r="N40" i="7"/>
  <c r="N39" i="7"/>
  <c r="N38" i="7"/>
  <c r="N37" i="7"/>
  <c r="N36" i="7"/>
  <c r="N33" i="7"/>
  <c r="N32" i="7"/>
  <c r="N31" i="7"/>
  <c r="N30" i="7"/>
  <c r="H51" i="7"/>
  <c r="N24" i="7"/>
  <c r="O34" i="7" l="1"/>
  <c r="N45" i="7"/>
  <c r="Q45" i="7" s="1"/>
  <c r="R45" i="7" s="1"/>
  <c r="N47" i="7"/>
  <c r="Q47" i="7" s="1"/>
  <c r="R47" i="7" s="1"/>
  <c r="N46" i="7"/>
  <c r="Q46" i="7" s="1"/>
  <c r="R46" i="7" s="1"/>
  <c r="D52" i="7"/>
  <c r="D53" i="7" s="1"/>
  <c r="E40" i="7"/>
  <c r="B51" i="7"/>
  <c r="F7" i="7"/>
  <c r="G14" i="7" s="1"/>
  <c r="B25" i="7"/>
  <c r="H34" i="7"/>
  <c r="I41" i="7" s="1"/>
  <c r="N50" i="7"/>
  <c r="N49" i="7"/>
  <c r="N48" i="7"/>
  <c r="L52" i="7"/>
  <c r="L53" i="7" s="1"/>
  <c r="J52" i="7"/>
  <c r="J53" i="7" s="1"/>
  <c r="F51" i="7"/>
  <c r="F52" i="7" s="1"/>
  <c r="F53" i="7" s="1"/>
  <c r="L24" i="7"/>
  <c r="L25" i="7" s="1"/>
  <c r="L26" i="7" s="1"/>
  <c r="J25" i="7"/>
  <c r="J26" i="7" s="1"/>
  <c r="H24" i="7"/>
  <c r="D25" i="7"/>
  <c r="D26" i="7" s="1"/>
  <c r="H52" i="7"/>
  <c r="H53" i="7" s="1"/>
  <c r="B42" i="7"/>
  <c r="B43" i="7" s="1"/>
  <c r="M40" i="7"/>
  <c r="K40" i="7"/>
  <c r="I40" i="7"/>
  <c r="G40" i="7"/>
  <c r="C40" i="7"/>
  <c r="O13" i="7"/>
  <c r="M13" i="7"/>
  <c r="K13" i="7"/>
  <c r="F42" i="7"/>
  <c r="F43" i="7" s="1"/>
  <c r="N15" i="7"/>
  <c r="L15" i="7"/>
  <c r="J15" i="7"/>
  <c r="H15" i="7"/>
  <c r="F15" i="7"/>
  <c r="F16" i="7" s="1"/>
  <c r="D15" i="7"/>
  <c r="I13" i="7"/>
  <c r="G13" i="7"/>
  <c r="E13" i="7"/>
  <c r="J7" i="7"/>
  <c r="K14" i="7" s="1"/>
  <c r="L42" i="7"/>
  <c r="L43" i="7" s="1"/>
  <c r="D42" i="7"/>
  <c r="D43" i="7" s="1"/>
  <c r="F2" i="7"/>
  <c r="H2" i="7" s="1"/>
  <c r="J2" i="7" s="1"/>
  <c r="L2" i="7" s="1"/>
  <c r="N2" i="7" s="1"/>
  <c r="B29" i="7" s="1"/>
  <c r="D29" i="7" s="1"/>
  <c r="F29" i="7" s="1"/>
  <c r="H29" i="7" s="1"/>
  <c r="J29" i="7" s="1"/>
  <c r="L29" i="7" s="1"/>
  <c r="J42" i="7"/>
  <c r="J43" i="7" s="1"/>
  <c r="H42" i="7"/>
  <c r="H43" i="7" s="1"/>
  <c r="Q37" i="7"/>
  <c r="Q38" i="7"/>
  <c r="Q39" i="7"/>
  <c r="D7" i="7"/>
  <c r="E14" i="7" s="1"/>
  <c r="I14" i="7"/>
  <c r="L7" i="7"/>
  <c r="M23" i="7" s="1"/>
  <c r="N7" i="7"/>
  <c r="O14" i="7" s="1"/>
  <c r="E9" i="7"/>
  <c r="G9" i="7"/>
  <c r="I9" i="7"/>
  <c r="K9" i="7"/>
  <c r="M9" i="7"/>
  <c r="O9" i="7"/>
  <c r="E10" i="7"/>
  <c r="G10" i="7"/>
  <c r="K10" i="7"/>
  <c r="M10" i="7"/>
  <c r="O10" i="7"/>
  <c r="E11" i="7"/>
  <c r="G11" i="7"/>
  <c r="I11" i="7"/>
  <c r="M11" i="7"/>
  <c r="O11" i="7"/>
  <c r="E12" i="7"/>
  <c r="G12" i="7"/>
  <c r="I12" i="7"/>
  <c r="K12" i="7"/>
  <c r="M12" i="7"/>
  <c r="O12" i="7"/>
  <c r="B15" i="7"/>
  <c r="Q36" i="7"/>
  <c r="C41" i="7"/>
  <c r="E48" i="7"/>
  <c r="F34" i="7"/>
  <c r="G49" i="7" s="1"/>
  <c r="J34" i="7"/>
  <c r="K49" i="7" s="1"/>
  <c r="L34" i="7"/>
  <c r="M50" i="7" s="1"/>
  <c r="C36" i="7"/>
  <c r="E36" i="7"/>
  <c r="G36" i="7"/>
  <c r="I36" i="7"/>
  <c r="K36" i="7"/>
  <c r="M36" i="7"/>
  <c r="C37" i="7"/>
  <c r="E37" i="7"/>
  <c r="G37" i="7"/>
  <c r="I37" i="7"/>
  <c r="K37" i="7"/>
  <c r="M37" i="7"/>
  <c r="C38" i="7"/>
  <c r="E38" i="7"/>
  <c r="G38" i="7"/>
  <c r="I38" i="7"/>
  <c r="K38" i="7"/>
  <c r="M38" i="7"/>
  <c r="C39" i="7"/>
  <c r="E39" i="7"/>
  <c r="G39" i="7"/>
  <c r="I39" i="7"/>
  <c r="K39" i="7"/>
  <c r="M39" i="7"/>
  <c r="B52" i="7"/>
  <c r="B53" i="7" s="1"/>
  <c r="F25" i="7"/>
  <c r="F26" i="7" s="1"/>
  <c r="K23" i="7"/>
  <c r="N25" i="7"/>
  <c r="N26" i="7" s="1"/>
  <c r="I50" i="7" l="1"/>
  <c r="O22" i="7"/>
  <c r="O23" i="7"/>
  <c r="O19" i="7"/>
  <c r="O18" i="7"/>
  <c r="M45" i="7"/>
  <c r="M47" i="7"/>
  <c r="M18" i="7"/>
  <c r="M19" i="7"/>
  <c r="M46" i="7"/>
  <c r="K19" i="7"/>
  <c r="K45" i="7"/>
  <c r="K18" i="7"/>
  <c r="K46" i="7"/>
  <c r="K47" i="7"/>
  <c r="I21" i="7"/>
  <c r="I20" i="7"/>
  <c r="I18" i="7"/>
  <c r="I19" i="7"/>
  <c r="I46" i="7"/>
  <c r="I45" i="7"/>
  <c r="I47" i="7"/>
  <c r="G19" i="7"/>
  <c r="G45" i="7"/>
  <c r="G18" i="7"/>
  <c r="G46" i="7"/>
  <c r="G47" i="7"/>
  <c r="E45" i="7"/>
  <c r="E47" i="7"/>
  <c r="E18" i="7"/>
  <c r="E19" i="7"/>
  <c r="E46" i="7"/>
  <c r="N51" i="7"/>
  <c r="N52" i="7" s="1"/>
  <c r="C21" i="7"/>
  <c r="C19" i="7"/>
  <c r="C45" i="7"/>
  <c r="C18" i="7"/>
  <c r="C46" i="7"/>
  <c r="C47" i="7"/>
  <c r="E20" i="7"/>
  <c r="M20" i="7"/>
  <c r="M21" i="7"/>
  <c r="I48" i="7"/>
  <c r="C20" i="7"/>
  <c r="G20" i="7"/>
  <c r="K20" i="7"/>
  <c r="O20" i="7"/>
  <c r="I35" i="7"/>
  <c r="H54" i="7" s="1"/>
  <c r="I54" i="7" s="1"/>
  <c r="E41" i="7"/>
  <c r="G48" i="7"/>
  <c r="K24" i="7"/>
  <c r="E22" i="7"/>
  <c r="E21" i="7"/>
  <c r="E23" i="7"/>
  <c r="P33" i="7"/>
  <c r="Q40" i="7" s="1"/>
  <c r="R40" i="7" s="1"/>
  <c r="C22" i="7"/>
  <c r="C15" i="7"/>
  <c r="C8" i="7"/>
  <c r="K8" i="7"/>
  <c r="G35" i="7"/>
  <c r="F54" i="7" s="1"/>
  <c r="G54" i="7" s="1"/>
  <c r="D16" i="7"/>
  <c r="L16" i="7"/>
  <c r="I8" i="7"/>
  <c r="E35" i="7"/>
  <c r="D54" i="7" s="1"/>
  <c r="E54" i="7" s="1"/>
  <c r="M35" i="7"/>
  <c r="L54" i="7" s="1"/>
  <c r="M54" i="7" s="1"/>
  <c r="J16" i="7"/>
  <c r="I15" i="7"/>
  <c r="G8" i="7"/>
  <c r="F27" i="7" s="1"/>
  <c r="G27" i="7" s="1"/>
  <c r="O8" i="7"/>
  <c r="K35" i="7"/>
  <c r="J54" i="7" s="1"/>
  <c r="K54" i="7" s="1"/>
  <c r="H16" i="7"/>
  <c r="B16" i="7"/>
  <c r="E8" i="7"/>
  <c r="D27" i="7" s="1"/>
  <c r="E27" i="7" s="1"/>
  <c r="M8" i="7"/>
  <c r="N16" i="7"/>
  <c r="C35" i="7"/>
  <c r="B54" i="7" s="1"/>
  <c r="C54" i="7" s="1"/>
  <c r="K22" i="7"/>
  <c r="K50" i="7"/>
  <c r="E24" i="7"/>
  <c r="M24" i="7"/>
  <c r="M22" i="7"/>
  <c r="M14" i="7"/>
  <c r="K21" i="7"/>
  <c r="G24" i="7"/>
  <c r="G21" i="7"/>
  <c r="I24" i="7"/>
  <c r="K48" i="7"/>
  <c r="K41" i="7"/>
  <c r="I42" i="7"/>
  <c r="E50" i="7"/>
  <c r="O25" i="7"/>
  <c r="K15" i="7"/>
  <c r="R36" i="7"/>
  <c r="H25" i="7"/>
  <c r="I25" i="7" s="1"/>
  <c r="R39" i="7"/>
  <c r="R38" i="7"/>
  <c r="R37" i="7"/>
  <c r="G23" i="7"/>
  <c r="C24" i="7"/>
  <c r="I49" i="7"/>
  <c r="G41" i="7"/>
  <c r="E42" i="7"/>
  <c r="E51" i="7"/>
  <c r="O21" i="7"/>
  <c r="M15" i="7"/>
  <c r="G22" i="7"/>
  <c r="M52" i="7"/>
  <c r="M25" i="7"/>
  <c r="M41" i="7"/>
  <c r="K51" i="7"/>
  <c r="K52" i="7"/>
  <c r="I51" i="7"/>
  <c r="I52" i="7"/>
  <c r="N34" i="7"/>
  <c r="G51" i="7"/>
  <c r="G50" i="7"/>
  <c r="E49" i="7"/>
  <c r="E52" i="7"/>
  <c r="K25" i="7"/>
  <c r="I23" i="7"/>
  <c r="I22" i="7"/>
  <c r="O39" i="7"/>
  <c r="O38" i="7"/>
  <c r="G15" i="7"/>
  <c r="E15" i="7"/>
  <c r="C23" i="7"/>
  <c r="M42" i="7"/>
  <c r="M51" i="7"/>
  <c r="M49" i="7"/>
  <c r="M48" i="7"/>
  <c r="K42" i="7"/>
  <c r="G42" i="7"/>
  <c r="E25" i="7"/>
  <c r="O37" i="7"/>
  <c r="O36" i="7"/>
  <c r="O40" i="7"/>
  <c r="G52" i="7"/>
  <c r="C52" i="7"/>
  <c r="N42" i="7"/>
  <c r="N43" i="7" s="1"/>
  <c r="C48" i="7"/>
  <c r="C51" i="7"/>
  <c r="C42" i="7"/>
  <c r="C50" i="7"/>
  <c r="C49" i="7"/>
  <c r="O24" i="7"/>
  <c r="O15" i="7"/>
  <c r="G25" i="7"/>
  <c r="C25" i="7"/>
  <c r="L27" i="7" l="1"/>
  <c r="M27" i="7" s="1"/>
  <c r="O47" i="7"/>
  <c r="O46" i="7"/>
  <c r="O45" i="7"/>
  <c r="N53" i="7"/>
  <c r="N27" i="7"/>
  <c r="O27" i="7" s="1"/>
  <c r="J27" i="7"/>
  <c r="K27" i="7" s="1"/>
  <c r="H26" i="7"/>
  <c r="H27" i="7" s="1"/>
  <c r="I27" i="7" s="1"/>
  <c r="B27" i="7"/>
  <c r="C27" i="7" s="1"/>
  <c r="O35" i="7"/>
  <c r="O41" i="7"/>
  <c r="Q48" i="7"/>
  <c r="R48" i="7" s="1"/>
  <c r="Q41" i="7"/>
  <c r="R41" i="7" s="1"/>
  <c r="R42" i="7" s="1"/>
  <c r="Q51" i="7"/>
  <c r="R51" i="7" s="1"/>
  <c r="O48" i="7"/>
  <c r="O51" i="7"/>
  <c r="O49" i="7"/>
  <c r="O50" i="7"/>
  <c r="O42" i="7"/>
  <c r="R52" i="7" l="1"/>
  <c r="O52" i="7"/>
  <c r="N54" i="7"/>
  <c r="O54" i="7" s="1"/>
</calcChain>
</file>

<file path=xl/sharedStrings.xml><?xml version="1.0" encoding="utf-8"?>
<sst xmlns="http://schemas.openxmlformats.org/spreadsheetml/2006/main" count="57" uniqueCount="32">
  <si>
    <t>Total</t>
  </si>
  <si>
    <t>Food Sales</t>
  </si>
  <si>
    <t>Total Labor</t>
  </si>
  <si>
    <t>Liquor Sales</t>
  </si>
  <si>
    <t>Beer Sales</t>
  </si>
  <si>
    <t>Wine Sales</t>
  </si>
  <si>
    <t>Food cost</t>
  </si>
  <si>
    <t>Liquor Cost</t>
  </si>
  <si>
    <t>Beer Cost</t>
  </si>
  <si>
    <t>Wine Cost</t>
  </si>
  <si>
    <t>Total COS</t>
  </si>
  <si>
    <t xml:space="preserve">  Kitchen</t>
  </si>
  <si>
    <t>Bar Food Cost</t>
  </si>
  <si>
    <t>Paper Cost</t>
  </si>
  <si>
    <t>Goal</t>
  </si>
  <si>
    <t>$$$</t>
  </si>
  <si>
    <t>Difference</t>
  </si>
  <si>
    <t>Gst Cnt &amp; Ave Gst Chk</t>
  </si>
  <si>
    <t>Prdt Cst/Ave Gst Chk</t>
  </si>
  <si>
    <t>Lbr Cst/Ave Gst Chk</t>
  </si>
  <si>
    <t>Grs Prft/Ave Gst Chk</t>
  </si>
  <si>
    <t>(Bar Sales)</t>
  </si>
  <si>
    <t>FOH: Servers</t>
  </si>
  <si>
    <t>FOH: Bar/Cocktail</t>
  </si>
  <si>
    <t>FOH: Subtotal</t>
  </si>
  <si>
    <t>FOH: Servers/Host</t>
  </si>
  <si>
    <t>FOH: Sub Total</t>
  </si>
  <si>
    <t>Bookkeeper</t>
  </si>
  <si>
    <t>Security</t>
  </si>
  <si>
    <t>Labor Cost:</t>
  </si>
  <si>
    <t>Management</t>
  </si>
  <si>
    <t>:  WEEK ENDING DATES    MONDAY THROUGH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</si>
</sst>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/d/yyyy;@"/>
    <numFmt numFmtId="166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Leelawadee"/>
      <family val="2"/>
    </font>
    <font>
      <sz val="12"/>
      <name val="Arial"/>
      <family val="2"/>
    </font>
    <font>
      <b/>
      <sz val="12"/>
      <name val="Leelawadee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5">
    <xf numFmtId="0" fontId="0" fillId="0" borderId="0" xfId="0"/>
    <xf numFmtId="3" fontId="1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3" fontId="7" fillId="0" borderId="0" xfId="0" applyNumberFormat="1" applyFont="1" applyProtection="1"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3" fontId="6" fillId="5" borderId="1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3" fontId="1" fillId="6" borderId="9" xfId="0" applyNumberFormat="1" applyFont="1" applyFill="1" applyBorder="1" applyProtection="1">
      <protection locked="0"/>
    </xf>
    <xf numFmtId="3" fontId="1" fillId="6" borderId="22" xfId="0" applyNumberFormat="1" applyFont="1" applyFill="1" applyBorder="1" applyProtection="1">
      <protection locked="0"/>
    </xf>
    <xf numFmtId="164" fontId="1" fillId="6" borderId="22" xfId="0" applyNumberFormat="1" applyFont="1" applyFill="1" applyBorder="1" applyProtection="1">
      <protection locked="0"/>
    </xf>
    <xf numFmtId="3" fontId="1" fillId="0" borderId="7" xfId="0" applyNumberFormat="1" applyFont="1" applyBorder="1" applyProtection="1"/>
    <xf numFmtId="3" fontId="2" fillId="0" borderId="7" xfId="0" applyNumberFormat="1" applyFont="1" applyBorder="1" applyProtection="1"/>
    <xf numFmtId="3" fontId="6" fillId="5" borderId="7" xfId="0" applyNumberFormat="1" applyFont="1" applyFill="1" applyBorder="1" applyProtection="1"/>
    <xf numFmtId="3" fontId="1" fillId="3" borderId="7" xfId="0" applyNumberFormat="1" applyFont="1" applyFill="1" applyBorder="1" applyProtection="1"/>
    <xf numFmtId="3" fontId="4" fillId="0" borderId="7" xfId="0" applyNumberFormat="1" applyFont="1" applyBorder="1" applyAlignment="1" applyProtection="1">
      <alignment horizontal="center" vertical="center"/>
    </xf>
    <xf numFmtId="3" fontId="2" fillId="0" borderId="20" xfId="0" applyNumberFormat="1" applyFont="1" applyBorder="1" applyProtection="1"/>
    <xf numFmtId="3" fontId="2" fillId="0" borderId="1" xfId="0" applyNumberFormat="1" applyFont="1" applyBorder="1" applyProtection="1"/>
    <xf numFmtId="166" fontId="6" fillId="5" borderId="1" xfId="0" applyNumberFormat="1" applyFont="1" applyFill="1" applyBorder="1" applyProtection="1"/>
    <xf numFmtId="164" fontId="1" fillId="2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2" fontId="6" fillId="5" borderId="1" xfId="0" applyNumberFormat="1" applyFont="1" applyFill="1" applyBorder="1" applyProtection="1"/>
    <xf numFmtId="164" fontId="6" fillId="5" borderId="1" xfId="0" applyNumberFormat="1" applyFont="1" applyFill="1" applyBorder="1" applyProtection="1"/>
    <xf numFmtId="164" fontId="1" fillId="2" borderId="8" xfId="0" applyNumberFormat="1" applyFont="1" applyFill="1" applyBorder="1" applyProtection="1"/>
    <xf numFmtId="164" fontId="2" fillId="2" borderId="8" xfId="0" applyNumberFormat="1" applyFont="1" applyFill="1" applyBorder="1" applyProtection="1"/>
    <xf numFmtId="164" fontId="6" fillId="5" borderId="8" xfId="0" applyNumberFormat="1" applyFont="1" applyFill="1" applyBorder="1" applyProtection="1"/>
    <xf numFmtId="3" fontId="1" fillId="0" borderId="1" xfId="0" applyNumberFormat="1" applyFont="1" applyBorder="1" applyProtection="1"/>
    <xf numFmtId="10" fontId="6" fillId="5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164" fontId="1" fillId="5" borderId="1" xfId="0" applyNumberFormat="1" applyFont="1" applyFill="1" applyBorder="1" applyProtection="1"/>
    <xf numFmtId="164" fontId="1" fillId="5" borderId="2" xfId="0" applyNumberFormat="1" applyFont="1" applyFill="1" applyBorder="1" applyProtection="1"/>
    <xf numFmtId="3" fontId="2" fillId="0" borderId="6" xfId="0" applyNumberFormat="1" applyFont="1" applyBorder="1" applyProtection="1"/>
    <xf numFmtId="164" fontId="2" fillId="2" borderId="6" xfId="0" applyNumberFormat="1" applyFont="1" applyFill="1" applyBorder="1" applyProtection="1"/>
    <xf numFmtId="164" fontId="2" fillId="2" borderId="21" xfId="0" applyNumberFormat="1" applyFont="1" applyFill="1" applyBorder="1" applyProtection="1"/>
    <xf numFmtId="164" fontId="2" fillId="2" borderId="11" xfId="0" applyNumberFormat="1" applyFont="1" applyFill="1" applyBorder="1" applyProtection="1"/>
    <xf numFmtId="0" fontId="1" fillId="0" borderId="19" xfId="0" applyFont="1" applyBorder="1" applyAlignment="1" applyProtection="1">
      <alignment horizontal="center"/>
    </xf>
    <xf numFmtId="3" fontId="7" fillId="0" borderId="19" xfId="0" applyNumberFormat="1" applyFont="1" applyBorder="1" applyAlignment="1" applyProtection="1">
      <alignment horizontal="center"/>
    </xf>
    <xf numFmtId="2" fontId="0" fillId="0" borderId="19" xfId="0" applyNumberFormat="1" applyBorder="1" applyProtection="1"/>
    <xf numFmtId="0" fontId="2" fillId="0" borderId="19" xfId="0" applyFont="1" applyBorder="1" applyProtection="1"/>
    <xf numFmtId="0" fontId="0" fillId="0" borderId="19" xfId="0" applyBorder="1" applyProtection="1"/>
    <xf numFmtId="3" fontId="0" fillId="0" borderId="0" xfId="0" applyNumberFormat="1" applyBorder="1" applyProtection="1"/>
    <xf numFmtId="0" fontId="1" fillId="0" borderId="0" xfId="0" applyFont="1" applyBorder="1" applyProtection="1"/>
    <xf numFmtId="4" fontId="7" fillId="0" borderId="19" xfId="0" applyNumberFormat="1" applyFont="1" applyBorder="1" applyProtection="1"/>
    <xf numFmtId="3" fontId="7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3" fontId="8" fillId="0" borderId="0" xfId="0" applyNumberFormat="1" applyFont="1" applyBorder="1" applyProtection="1">
      <protection locked="0"/>
    </xf>
    <xf numFmtId="0" fontId="0" fillId="7" borderId="0" xfId="0" applyFill="1" applyBorder="1" applyProtection="1"/>
    <xf numFmtId="3" fontId="7" fillId="7" borderId="0" xfId="0" applyNumberFormat="1" applyFont="1" applyFill="1" applyBorder="1" applyProtection="1"/>
    <xf numFmtId="0" fontId="0" fillId="7" borderId="0" xfId="0" applyFill="1" applyBorder="1" applyProtection="1">
      <protection locked="0"/>
    </xf>
    <xf numFmtId="3" fontId="7" fillId="7" borderId="0" xfId="0" applyNumberFormat="1" applyFont="1" applyFill="1" applyBorder="1" applyProtection="1">
      <protection locked="0"/>
    </xf>
    <xf numFmtId="0" fontId="5" fillId="0" borderId="19" xfId="0" applyFont="1" applyBorder="1" applyProtection="1"/>
    <xf numFmtId="0" fontId="0" fillId="0" borderId="0" xfId="0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0" fontId="0" fillId="0" borderId="0" xfId="0" applyBorder="1" applyProtection="1"/>
    <xf numFmtId="3" fontId="7" fillId="0" borderId="0" xfId="0" applyNumberFormat="1" applyFont="1" applyBorder="1" applyProtection="1"/>
    <xf numFmtId="164" fontId="2" fillId="0" borderId="19" xfId="0" applyNumberFormat="1" applyFont="1" applyBorder="1" applyProtection="1"/>
    <xf numFmtId="9" fontId="2" fillId="0" borderId="19" xfId="0" applyNumberFormat="1" applyFont="1" applyBorder="1" applyProtection="1"/>
    <xf numFmtId="10" fontId="2" fillId="0" borderId="19" xfId="0" applyNumberFormat="1" applyFont="1" applyBorder="1" applyProtection="1"/>
    <xf numFmtId="0" fontId="0" fillId="0" borderId="0" xfId="0" applyNumberFormat="1" applyBorder="1" applyProtection="1"/>
    <xf numFmtId="3" fontId="5" fillId="0" borderId="19" xfId="0" applyNumberFormat="1" applyFont="1" applyBorder="1" applyProtection="1"/>
    <xf numFmtId="3" fontId="11" fillId="2" borderId="8" xfId="0" applyNumberFormat="1" applyFont="1" applyFill="1" applyBorder="1" applyProtection="1">
      <protection locked="0"/>
    </xf>
    <xf numFmtId="3" fontId="11" fillId="2" borderId="1" xfId="0" applyNumberFormat="1" applyFont="1" applyFill="1" applyBorder="1" applyProtection="1">
      <protection locked="0"/>
    </xf>
    <xf numFmtId="40" fontId="7" fillId="0" borderId="19" xfId="0" applyNumberFormat="1" applyFont="1" applyBorder="1" applyProtection="1"/>
    <xf numFmtId="40" fontId="13" fillId="0" borderId="19" xfId="0" applyNumberFormat="1" applyFont="1" applyBorder="1" applyProtection="1"/>
    <xf numFmtId="40" fontId="10" fillId="0" borderId="19" xfId="0" applyNumberFormat="1" applyFont="1" applyBorder="1" applyProtection="1"/>
    <xf numFmtId="40" fontId="5" fillId="0" borderId="19" xfId="0" applyNumberFormat="1" applyFont="1" applyBorder="1" applyProtection="1"/>
    <xf numFmtId="3" fontId="1" fillId="0" borderId="0" xfId="0" applyNumberFormat="1" applyFont="1" applyBorder="1" applyProtection="1"/>
    <xf numFmtId="40" fontId="14" fillId="0" borderId="19" xfId="0" applyNumberFormat="1" applyFont="1" applyBorder="1" applyProtection="1"/>
    <xf numFmtId="3" fontId="11" fillId="2" borderId="8" xfId="0" applyNumberFormat="1" applyFont="1" applyFill="1" applyBorder="1" applyProtection="1"/>
    <xf numFmtId="3" fontId="12" fillId="2" borderId="8" xfId="0" applyNumberFormat="1" applyFont="1" applyFill="1" applyBorder="1" applyProtection="1"/>
    <xf numFmtId="3" fontId="2" fillId="5" borderId="7" xfId="0" applyNumberFormat="1" applyFont="1" applyFill="1" applyBorder="1" applyProtection="1"/>
    <xf numFmtId="3" fontId="1" fillId="6" borderId="22" xfId="0" applyNumberFormat="1" applyFont="1" applyFill="1" applyBorder="1" applyProtection="1"/>
    <xf numFmtId="164" fontId="1" fillId="6" borderId="23" xfId="0" applyNumberFormat="1" applyFont="1" applyFill="1" applyBorder="1" applyProtection="1"/>
    <xf numFmtId="3" fontId="1" fillId="3" borderId="1" xfId="0" applyNumberFormat="1" applyFont="1" applyFill="1" applyBorder="1" applyProtection="1"/>
    <xf numFmtId="164" fontId="1" fillId="3" borderId="1" xfId="0" applyNumberFormat="1" applyFont="1" applyFill="1" applyBorder="1" applyProtection="1"/>
    <xf numFmtId="3" fontId="1" fillId="3" borderId="6" xfId="0" applyNumberFormat="1" applyFont="1" applyFill="1" applyBorder="1" applyProtection="1"/>
    <xf numFmtId="164" fontId="1" fillId="3" borderId="11" xfId="0" applyNumberFormat="1" applyFont="1" applyFill="1" applyBorder="1" applyProtection="1"/>
    <xf numFmtId="3" fontId="12" fillId="2" borderId="1" xfId="0" applyNumberFormat="1" applyFont="1" applyFill="1" applyBorder="1" applyProtection="1"/>
    <xf numFmtId="3" fontId="15" fillId="2" borderId="1" xfId="0" applyNumberFormat="1" applyFont="1" applyFill="1" applyBorder="1" applyProtection="1"/>
    <xf numFmtId="2" fontId="6" fillId="5" borderId="8" xfId="0" applyNumberFormat="1" applyFont="1" applyFill="1" applyBorder="1" applyProtection="1"/>
    <xf numFmtId="3" fontId="6" fillId="5" borderId="1" xfId="0" applyNumberFormat="1" applyFont="1" applyFill="1" applyBorder="1" applyProtection="1"/>
    <xf numFmtId="2" fontId="2" fillId="0" borderId="19" xfId="1" applyNumberFormat="1" applyFont="1" applyBorder="1" applyProtection="1"/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</xf>
    <xf numFmtId="3" fontId="4" fillId="0" borderId="17" xfId="0" applyNumberFormat="1" applyFont="1" applyBorder="1" applyAlignment="1" applyProtection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center" vertical="center"/>
    </xf>
    <xf numFmtId="165" fontId="4" fillId="0" borderId="18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164041</xdr:colOff>
      <xdr:row>6</xdr:row>
      <xdr:rowOff>142373</xdr:rowOff>
    </xdr:from>
    <xdr:ext cx="1984375" cy="968877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56874" y="1560540"/>
          <a:ext cx="1984375" cy="9688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Week Report</a:t>
          </a:r>
        </a:p>
      </xdr:txBody>
    </xdr:sp>
    <xdr:clientData/>
  </xdr:oneCellAnchor>
  <xdr:twoCellAnchor>
    <xdr:from>
      <xdr:col>15</xdr:col>
      <xdr:colOff>304272</xdr:colOff>
      <xdr:row>11</xdr:row>
      <xdr:rowOff>10584</xdr:rowOff>
    </xdr:from>
    <xdr:to>
      <xdr:col>17</xdr:col>
      <xdr:colOff>621772</xdr:colOff>
      <xdr:row>16</xdr:row>
      <xdr:rowOff>195792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697105" y="2434167"/>
          <a:ext cx="1809750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Rockwell" panose="02060603020205020403" pitchFamily="18" charset="0"/>
            </a:rPr>
            <a:t>Keeping</a:t>
          </a:r>
          <a:r>
            <a:rPr lang="en-US" sz="1100" baseline="0">
              <a:latin typeface="Rockwell" panose="02060603020205020403" pitchFamily="18" charset="0"/>
            </a:rPr>
            <a:t> Score and holding your teams accountable for  attainable goals and measurable results!!</a:t>
          </a:r>
          <a:endParaRPr lang="en-US" sz="1100">
            <a:latin typeface="Rockwell" panose="02060603020205020403" pitchFamily="18" charset="0"/>
          </a:endParaRPr>
        </a:p>
      </xdr:txBody>
    </xdr:sp>
    <xdr:clientData/>
  </xdr:twoCellAnchor>
  <xdr:twoCellAnchor>
    <xdr:from>
      <xdr:col>15</xdr:col>
      <xdr:colOff>289718</xdr:colOff>
      <xdr:row>17</xdr:row>
      <xdr:rowOff>173301</xdr:rowOff>
    </xdr:from>
    <xdr:to>
      <xdr:col>17</xdr:col>
      <xdr:colOff>730249</xdr:colOff>
      <xdr:row>23</xdr:row>
      <xdr:rowOff>95249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82551" y="3803384"/>
          <a:ext cx="1932781" cy="1128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Rockwell" panose="02060603020205020403" pitchFamily="18" charset="0"/>
            </a:rPr>
            <a:t>Password protected to keep the integrity of the formulas.  </a:t>
          </a:r>
        </a:p>
        <a:p>
          <a:endParaRPr lang="en-US" sz="1100">
            <a:latin typeface="Rockwell" panose="02060603020205020403" pitchFamily="18" charset="0"/>
          </a:endParaRPr>
        </a:p>
        <a:p>
          <a:pPr algn="ctr"/>
          <a:r>
            <a:rPr lang="en-US" sz="1100">
              <a:latin typeface="Rockwell" panose="02060603020205020403" pitchFamily="18" charset="0"/>
            </a:rPr>
            <a:t>Password:</a:t>
          </a:r>
          <a:r>
            <a:rPr lang="en-US" sz="1100" baseline="0">
              <a:latin typeface="Rockwell" panose="02060603020205020403" pitchFamily="18" charset="0"/>
            </a:rPr>
            <a:t>  pizza</a:t>
          </a:r>
          <a:endParaRPr lang="en-US" sz="1100">
            <a:latin typeface="Rockwell" panose="02060603020205020403" pitchFamily="18" charset="0"/>
          </a:endParaRPr>
        </a:p>
      </xdr:txBody>
    </xdr:sp>
    <xdr:clientData/>
  </xdr:twoCellAnchor>
  <xdr:twoCellAnchor>
    <xdr:from>
      <xdr:col>15</xdr:col>
      <xdr:colOff>8468</xdr:colOff>
      <xdr:row>0</xdr:row>
      <xdr:rowOff>111113</xdr:rowOff>
    </xdr:from>
    <xdr:to>
      <xdr:col>17</xdr:col>
      <xdr:colOff>719667</xdr:colOff>
      <xdr:row>6</xdr:row>
      <xdr:rowOff>23281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F3B4A1-5DA0-4E3E-8F87-A161EFFB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5" t="12337" r="36865" b="41859"/>
        <a:stretch>
          <a:fillRect/>
        </a:stretch>
      </xdr:blipFill>
      <xdr:spPr bwMode="auto">
        <a:xfrm>
          <a:off x="10401301" y="111113"/>
          <a:ext cx="2203449" cy="13303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view="pageBreakPreview" zoomScale="60" zoomScaleNormal="80" workbookViewId="0">
      <selection activeCell="J38" sqref="J38"/>
    </sheetView>
  </sheetViews>
  <sheetFormatPr defaultColWidth="8.81640625" defaultRowHeight="15.5" x14ac:dyDescent="0.35"/>
  <cols>
    <col min="1" max="1" width="21.1796875" style="4" customWidth="1"/>
    <col min="2" max="4" width="9.7265625" style="4" customWidth="1"/>
    <col min="5" max="5" width="8.26953125" style="4" customWidth="1"/>
    <col min="6" max="6" width="9.7265625" style="4" customWidth="1"/>
    <col min="7" max="7" width="8.26953125" style="4" customWidth="1"/>
    <col min="8" max="8" width="9.7265625" style="4" customWidth="1"/>
    <col min="9" max="9" width="8.26953125" style="4" customWidth="1"/>
    <col min="10" max="10" width="9.7265625" style="4" customWidth="1"/>
    <col min="11" max="11" width="8.26953125" style="4" customWidth="1"/>
    <col min="12" max="12" width="9.7265625" style="4" customWidth="1"/>
    <col min="13" max="13" width="8.26953125" style="4" customWidth="1"/>
    <col min="14" max="14" width="9.7265625" style="4" customWidth="1"/>
    <col min="15" max="15" width="8.26953125" style="4" customWidth="1"/>
    <col min="16" max="16" width="11.26953125" style="4" bestFit="1" customWidth="1"/>
    <col min="17" max="17" width="10.1796875" style="4" customWidth="1"/>
    <col min="18" max="18" width="12.54296875" style="5" customWidth="1"/>
    <col min="19" max="16384" width="8.81640625" style="4"/>
  </cols>
  <sheetData>
    <row r="1" spans="1:18" ht="18.75" customHeight="1" thickBot="1" x14ac:dyDescent="0.4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4"/>
      <c r="Q1" s="14"/>
      <c r="R1" s="53"/>
    </row>
    <row r="2" spans="1:18" ht="30" customHeight="1" x14ac:dyDescent="0.35">
      <c r="A2" s="6"/>
      <c r="B2" s="97">
        <v>43493</v>
      </c>
      <c r="C2" s="98"/>
      <c r="D2" s="102">
        <f>B2+7</f>
        <v>43500</v>
      </c>
      <c r="E2" s="103"/>
      <c r="F2" s="102">
        <f>D2+7</f>
        <v>43507</v>
      </c>
      <c r="G2" s="103"/>
      <c r="H2" s="102">
        <f>F2+7</f>
        <v>43514</v>
      </c>
      <c r="I2" s="103"/>
      <c r="J2" s="102">
        <f>H2+7</f>
        <v>43521</v>
      </c>
      <c r="K2" s="103"/>
      <c r="L2" s="102">
        <f>J2+7</f>
        <v>43528</v>
      </c>
      <c r="M2" s="103"/>
      <c r="N2" s="102">
        <f>L2+7</f>
        <v>43535</v>
      </c>
      <c r="O2" s="104"/>
      <c r="P2" s="14"/>
      <c r="Q2" s="14"/>
      <c r="R2" s="53"/>
    </row>
    <row r="3" spans="1:18" ht="15.65" customHeight="1" x14ac:dyDescent="0.35">
      <c r="A3" s="20" t="s">
        <v>1</v>
      </c>
      <c r="B3" s="1"/>
      <c r="C3" s="71"/>
      <c r="D3" s="1"/>
      <c r="E3" s="71"/>
      <c r="F3" s="1"/>
      <c r="G3" s="71"/>
      <c r="H3" s="1"/>
      <c r="I3" s="71"/>
      <c r="J3" s="1"/>
      <c r="K3" s="71"/>
      <c r="L3" s="1"/>
      <c r="M3" s="71"/>
      <c r="N3" s="1"/>
      <c r="O3" s="70"/>
      <c r="P3" s="14"/>
      <c r="Q3" s="14"/>
      <c r="R3" s="53"/>
    </row>
    <row r="4" spans="1:18" ht="15.65" customHeight="1" x14ac:dyDescent="0.35">
      <c r="A4" s="20" t="s">
        <v>3</v>
      </c>
      <c r="B4" s="1"/>
      <c r="C4" s="71"/>
      <c r="D4" s="1"/>
      <c r="E4" s="71"/>
      <c r="F4" s="1"/>
      <c r="G4" s="71"/>
      <c r="H4" s="1"/>
      <c r="I4" s="71"/>
      <c r="J4" s="1"/>
      <c r="K4" s="71"/>
      <c r="L4" s="1"/>
      <c r="M4" s="71"/>
      <c r="N4" s="1"/>
      <c r="O4" s="70"/>
      <c r="P4" s="14"/>
      <c r="Q4" s="14"/>
      <c r="R4" s="53"/>
    </row>
    <row r="5" spans="1:18" ht="15.65" customHeight="1" x14ac:dyDescent="0.35">
      <c r="A5" s="20" t="s">
        <v>4</v>
      </c>
      <c r="B5" s="1"/>
      <c r="C5" s="71"/>
      <c r="D5" s="1"/>
      <c r="E5" s="71"/>
      <c r="F5" s="1"/>
      <c r="G5" s="71"/>
      <c r="H5" s="1"/>
      <c r="I5" s="71"/>
      <c r="J5" s="1"/>
      <c r="K5" s="71"/>
      <c r="L5" s="1"/>
      <c r="M5" s="71"/>
      <c r="N5" s="1"/>
      <c r="O5" s="70"/>
      <c r="P5" s="14"/>
      <c r="Q5" s="14"/>
      <c r="R5" s="53"/>
    </row>
    <row r="6" spans="1:18" ht="15.65" customHeight="1" x14ac:dyDescent="0.35">
      <c r="A6" s="20" t="s">
        <v>5</v>
      </c>
      <c r="B6" s="1"/>
      <c r="C6" s="71"/>
      <c r="D6" s="1"/>
      <c r="E6" s="71"/>
      <c r="F6" s="1"/>
      <c r="G6" s="71"/>
      <c r="H6" s="1"/>
      <c r="I6" s="71"/>
      <c r="J6" s="1"/>
      <c r="K6" s="71"/>
      <c r="L6" s="1"/>
      <c r="M6" s="71"/>
      <c r="N6" s="1"/>
      <c r="O6" s="70"/>
      <c r="P6" s="14"/>
      <c r="Q6" s="14"/>
      <c r="R6" s="53"/>
    </row>
    <row r="7" spans="1:18" s="9" customFormat="1" ht="15.65" customHeight="1" x14ac:dyDescent="0.35">
      <c r="A7" s="21" t="s">
        <v>0</v>
      </c>
      <c r="B7" s="26">
        <f>SUM(B3:B6)</f>
        <v>0</v>
      </c>
      <c r="C7" s="87">
        <f t="shared" ref="C7:O7" si="0">SUM(C3:C6)</f>
        <v>0</v>
      </c>
      <c r="D7" s="3">
        <f t="shared" si="0"/>
        <v>0</v>
      </c>
      <c r="E7" s="87">
        <f t="shared" si="0"/>
        <v>0</v>
      </c>
      <c r="F7" s="3">
        <f t="shared" si="0"/>
        <v>0</v>
      </c>
      <c r="G7" s="87">
        <f t="shared" si="0"/>
        <v>0</v>
      </c>
      <c r="H7" s="3">
        <f>SUM(H3:H6)</f>
        <v>0</v>
      </c>
      <c r="I7" s="87">
        <f t="shared" si="0"/>
        <v>0</v>
      </c>
      <c r="J7" s="3">
        <f t="shared" si="0"/>
        <v>0</v>
      </c>
      <c r="K7" s="87">
        <f t="shared" si="0"/>
        <v>0</v>
      </c>
      <c r="L7" s="3">
        <f t="shared" si="0"/>
        <v>0</v>
      </c>
      <c r="M7" s="87">
        <f t="shared" si="0"/>
        <v>0</v>
      </c>
      <c r="N7" s="3">
        <f t="shared" si="0"/>
        <v>0</v>
      </c>
      <c r="O7" s="87">
        <f t="shared" si="0"/>
        <v>0</v>
      </c>
      <c r="P7" s="15"/>
      <c r="Q7" s="15"/>
      <c r="R7" s="54"/>
    </row>
    <row r="8" spans="1:18" s="11" customFormat="1" ht="15.65" customHeight="1" x14ac:dyDescent="0.35">
      <c r="A8" s="22" t="s">
        <v>17</v>
      </c>
      <c r="B8" s="90"/>
      <c r="C8" s="30" t="e">
        <f>B7/B8</f>
        <v>#DIV/0!</v>
      </c>
      <c r="D8" s="10"/>
      <c r="E8" s="30" t="e">
        <f>D7/D8</f>
        <v>#DIV/0!</v>
      </c>
      <c r="F8" s="10"/>
      <c r="G8" s="30" t="e">
        <f>F7/F8</f>
        <v>#DIV/0!</v>
      </c>
      <c r="H8" s="10"/>
      <c r="I8" s="30" t="e">
        <f>H7/H8</f>
        <v>#DIV/0!</v>
      </c>
      <c r="J8" s="10"/>
      <c r="K8" s="30" t="e">
        <f>J7/J8</f>
        <v>#DIV/0!</v>
      </c>
      <c r="L8" s="10"/>
      <c r="M8" s="30" t="e">
        <f>L7/L8</f>
        <v>#DIV/0!</v>
      </c>
      <c r="N8" s="10"/>
      <c r="O8" s="89" t="e">
        <f>N7/N8</f>
        <v>#DIV/0!</v>
      </c>
      <c r="P8"/>
      <c r="Q8" s="16"/>
      <c r="R8" s="55"/>
    </row>
    <row r="9" spans="1:18" ht="15.65" customHeight="1" x14ac:dyDescent="0.35">
      <c r="A9" s="20" t="s">
        <v>6</v>
      </c>
      <c r="B9" s="1"/>
      <c r="C9" s="28" t="e">
        <f>B9/B3</f>
        <v>#DIV/0!</v>
      </c>
      <c r="D9" s="1"/>
      <c r="E9" s="28" t="e">
        <f>D9/D3</f>
        <v>#DIV/0!</v>
      </c>
      <c r="F9" s="1"/>
      <c r="G9" s="28" t="e">
        <f>F9/F3</f>
        <v>#DIV/0!</v>
      </c>
      <c r="H9" s="1"/>
      <c r="I9" s="28" t="e">
        <f>H9/H3</f>
        <v>#DIV/0!</v>
      </c>
      <c r="J9" s="1"/>
      <c r="K9" s="28" t="e">
        <f>J9/J3</f>
        <v>#DIV/0!</v>
      </c>
      <c r="L9" s="1"/>
      <c r="M9" s="28" t="e">
        <f>L9/L3</f>
        <v>#DIV/0!</v>
      </c>
      <c r="N9" s="1"/>
      <c r="O9" s="32" t="e">
        <f>N9/N3</f>
        <v>#DIV/0!</v>
      </c>
      <c r="P9" s="14"/>
      <c r="Q9" s="14"/>
      <c r="R9" s="53"/>
    </row>
    <row r="10" spans="1:18" ht="15.65" customHeight="1" x14ac:dyDescent="0.35">
      <c r="A10" s="20" t="s">
        <v>7</v>
      </c>
      <c r="B10" s="1"/>
      <c r="C10" s="28" t="e">
        <f t="shared" ref="C10:G12" si="1">B10/B4</f>
        <v>#DIV/0!</v>
      </c>
      <c r="D10" s="1"/>
      <c r="E10" s="28" t="e">
        <f t="shared" si="1"/>
        <v>#DIV/0!</v>
      </c>
      <c r="F10" s="1"/>
      <c r="G10" s="28" t="e">
        <f t="shared" si="1"/>
        <v>#DIV/0!</v>
      </c>
      <c r="H10" s="1"/>
      <c r="I10" s="28" t="e">
        <f>H10/H4</f>
        <v>#DIV/0!</v>
      </c>
      <c r="J10" s="1"/>
      <c r="K10" s="28" t="e">
        <f>J10/J4</f>
        <v>#DIV/0!</v>
      </c>
      <c r="L10" s="1"/>
      <c r="M10" s="28" t="e">
        <f>L10/L4</f>
        <v>#DIV/0!</v>
      </c>
      <c r="N10" s="1"/>
      <c r="O10" s="32" t="e">
        <f>N10/N4</f>
        <v>#DIV/0!</v>
      </c>
      <c r="P10" s="14"/>
      <c r="Q10" s="14"/>
      <c r="R10" s="53"/>
    </row>
    <row r="11" spans="1:18" ht="15.65" customHeight="1" x14ac:dyDescent="0.35">
      <c r="A11" s="20" t="s">
        <v>8</v>
      </c>
      <c r="B11" s="1"/>
      <c r="C11" s="28" t="e">
        <f t="shared" si="1"/>
        <v>#DIV/0!</v>
      </c>
      <c r="D11" s="1"/>
      <c r="E11" s="28" t="e">
        <f t="shared" si="1"/>
        <v>#DIV/0!</v>
      </c>
      <c r="F11" s="1"/>
      <c r="G11" s="28" t="e">
        <f t="shared" si="1"/>
        <v>#DIV/0!</v>
      </c>
      <c r="H11" s="1"/>
      <c r="I11" s="28" t="e">
        <f>H11/H5</f>
        <v>#DIV/0!</v>
      </c>
      <c r="J11" s="1"/>
      <c r="K11" s="28" t="e">
        <f>J11/J5</f>
        <v>#DIV/0!</v>
      </c>
      <c r="L11" s="1"/>
      <c r="M11" s="28" t="e">
        <f>L11/L5</f>
        <v>#DIV/0!</v>
      </c>
      <c r="N11" s="1"/>
      <c r="O11" s="32" t="e">
        <f>N11/N5</f>
        <v>#DIV/0!</v>
      </c>
      <c r="P11" s="14"/>
      <c r="Q11" s="14"/>
      <c r="R11" s="53"/>
    </row>
    <row r="12" spans="1:18" ht="15.65" customHeight="1" x14ac:dyDescent="0.35">
      <c r="A12" s="20" t="s">
        <v>9</v>
      </c>
      <c r="B12" s="1"/>
      <c r="C12" s="28" t="e">
        <f t="shared" si="1"/>
        <v>#DIV/0!</v>
      </c>
      <c r="D12" s="1"/>
      <c r="E12" s="28" t="e">
        <f t="shared" si="1"/>
        <v>#DIV/0!</v>
      </c>
      <c r="F12" s="1"/>
      <c r="G12" s="28" t="e">
        <f t="shared" si="1"/>
        <v>#DIV/0!</v>
      </c>
      <c r="H12" s="1"/>
      <c r="I12" s="28" t="e">
        <f>H12/H6</f>
        <v>#DIV/0!</v>
      </c>
      <c r="J12" s="1"/>
      <c r="K12" s="28" t="e">
        <f>J12/J6</f>
        <v>#DIV/0!</v>
      </c>
      <c r="L12" s="1"/>
      <c r="M12" s="28" t="e">
        <f>L12/L6</f>
        <v>#DIV/0!</v>
      </c>
      <c r="N12" s="1"/>
      <c r="O12" s="32" t="e">
        <f>N12/N6</f>
        <v>#DIV/0!</v>
      </c>
      <c r="P12" s="14"/>
      <c r="Q12" s="14"/>
      <c r="R12" s="53"/>
    </row>
    <row r="13" spans="1:18" ht="15.65" customHeight="1" x14ac:dyDescent="0.35">
      <c r="A13" s="20" t="s">
        <v>12</v>
      </c>
      <c r="B13" s="1"/>
      <c r="C13" s="28" t="e">
        <f>B13/(B4+B5+B6)</f>
        <v>#DIV/0!</v>
      </c>
      <c r="D13" s="1"/>
      <c r="E13" s="28" t="e">
        <f>D13/(D4+D5+D6)</f>
        <v>#DIV/0!</v>
      </c>
      <c r="F13" s="1"/>
      <c r="G13" s="28" t="e">
        <f>F13/(F4+F5+F6)</f>
        <v>#DIV/0!</v>
      </c>
      <c r="H13" s="1"/>
      <c r="I13" s="28" t="e">
        <f>H13/(H4+H5+H6)</f>
        <v>#DIV/0!</v>
      </c>
      <c r="J13" s="1"/>
      <c r="K13" s="28" t="e">
        <f>J13/(J4+J5+J6)</f>
        <v>#DIV/0!</v>
      </c>
      <c r="L13" s="1"/>
      <c r="M13" s="28" t="e">
        <f>L13/(L4+L5+L6)</f>
        <v>#DIV/0!</v>
      </c>
      <c r="N13" s="1"/>
      <c r="O13" s="32" t="e">
        <f>N13/(N4+N5+N6)</f>
        <v>#DIV/0!</v>
      </c>
      <c r="P13" s="14"/>
      <c r="Q13" s="14"/>
      <c r="R13" s="53"/>
    </row>
    <row r="14" spans="1:18" ht="15.65" customHeight="1" x14ac:dyDescent="0.35">
      <c r="A14" s="20" t="s">
        <v>13</v>
      </c>
      <c r="B14" s="1"/>
      <c r="C14" s="28" t="e">
        <f>B14/B7</f>
        <v>#DIV/0!</v>
      </c>
      <c r="D14" s="1"/>
      <c r="E14" s="28" t="e">
        <f>D14/D7</f>
        <v>#DIV/0!</v>
      </c>
      <c r="F14" s="1"/>
      <c r="G14" s="28" t="e">
        <f>F14/F7</f>
        <v>#DIV/0!</v>
      </c>
      <c r="H14" s="2"/>
      <c r="I14" s="28" t="e">
        <f>H14/H7</f>
        <v>#DIV/0!</v>
      </c>
      <c r="J14" s="2"/>
      <c r="K14" s="28" t="e">
        <f>J14/J7</f>
        <v>#DIV/0!</v>
      </c>
      <c r="L14" s="1"/>
      <c r="M14" s="28" t="e">
        <f>L14/L7</f>
        <v>#DIV/0!</v>
      </c>
      <c r="N14" s="1"/>
      <c r="O14" s="32" t="e">
        <f>N14/N7</f>
        <v>#DIV/0!</v>
      </c>
      <c r="P14" s="14"/>
      <c r="Q14" s="14"/>
      <c r="R14" s="53"/>
    </row>
    <row r="15" spans="1:18" s="9" customFormat="1" ht="15.65" customHeight="1" x14ac:dyDescent="0.35">
      <c r="A15" s="21" t="s">
        <v>10</v>
      </c>
      <c r="B15" s="26">
        <f>SUM(B9:B14)</f>
        <v>0</v>
      </c>
      <c r="C15" s="29" t="e">
        <f>B15/B7</f>
        <v>#DIV/0!</v>
      </c>
      <c r="D15" s="26">
        <f>SUM(D9:D14)</f>
        <v>0</v>
      </c>
      <c r="E15" s="29" t="e">
        <f>D15/D7</f>
        <v>#DIV/0!</v>
      </c>
      <c r="F15" s="26">
        <f>SUM(F9:F14)</f>
        <v>0</v>
      </c>
      <c r="G15" s="29" t="e">
        <f>F15/F7</f>
        <v>#DIV/0!</v>
      </c>
      <c r="H15" s="26">
        <f>SUM(H9:H14)</f>
        <v>0</v>
      </c>
      <c r="I15" s="29" t="e">
        <f>H15/H7</f>
        <v>#DIV/0!</v>
      </c>
      <c r="J15" s="26">
        <f>SUM(J9:J14)</f>
        <v>0</v>
      </c>
      <c r="K15" s="29" t="e">
        <f>J15/J7</f>
        <v>#DIV/0!</v>
      </c>
      <c r="L15" s="26">
        <f>SUM(L9:L14)</f>
        <v>0</v>
      </c>
      <c r="M15" s="29" t="e">
        <f>L15/L7</f>
        <v>#DIV/0!</v>
      </c>
      <c r="N15" s="26">
        <f>SUM(N9:N14)</f>
        <v>0</v>
      </c>
      <c r="O15" s="33" t="e">
        <f>N15/N7</f>
        <v>#DIV/0!</v>
      </c>
      <c r="P15" s="15"/>
      <c r="Q15" s="15"/>
      <c r="R15" s="54"/>
    </row>
    <row r="16" spans="1:18" s="11" customFormat="1" ht="15.65" customHeight="1" x14ac:dyDescent="0.45">
      <c r="A16" s="22" t="s">
        <v>18</v>
      </c>
      <c r="B16" s="27" t="e">
        <f>B7/B15</f>
        <v>#DIV/0!</v>
      </c>
      <c r="C16" s="30"/>
      <c r="D16" s="27" t="e">
        <f>D7/D15</f>
        <v>#DIV/0!</v>
      </c>
      <c r="E16" s="31"/>
      <c r="F16" s="27" t="e">
        <f>F7/F15</f>
        <v>#DIV/0!</v>
      </c>
      <c r="G16" s="31"/>
      <c r="H16" s="27" t="e">
        <f>H7/H15</f>
        <v>#DIV/0!</v>
      </c>
      <c r="I16" s="31"/>
      <c r="J16" s="27" t="e">
        <f>J7/J15</f>
        <v>#DIV/0!</v>
      </c>
      <c r="K16" s="31"/>
      <c r="L16" s="27" t="e">
        <f>L7/L15</f>
        <v>#DIV/0!</v>
      </c>
      <c r="M16" s="31"/>
      <c r="N16" s="27" t="e">
        <f>N7/N15</f>
        <v>#DIV/0!</v>
      </c>
      <c r="O16" s="34"/>
      <c r="P16" s="16"/>
      <c r="Q16" s="16"/>
      <c r="R16" s="55"/>
    </row>
    <row r="17" spans="1:18" ht="15.65" customHeight="1" x14ac:dyDescent="0.35">
      <c r="A17" s="21" t="s">
        <v>29</v>
      </c>
      <c r="B17" s="1"/>
      <c r="C17" s="7"/>
      <c r="D17" s="1"/>
      <c r="E17" s="7"/>
      <c r="F17" s="1"/>
      <c r="G17" s="7"/>
      <c r="H17" s="1"/>
      <c r="I17" s="7"/>
      <c r="J17" s="1"/>
      <c r="K17" s="7"/>
      <c r="L17" s="1"/>
      <c r="M17" s="7"/>
      <c r="N17" s="1"/>
      <c r="O17" s="8"/>
      <c r="P17" s="14"/>
      <c r="Q17" s="14"/>
      <c r="R17" s="53"/>
    </row>
    <row r="18" spans="1:18" ht="15.65" customHeight="1" x14ac:dyDescent="0.35">
      <c r="A18" s="20" t="s">
        <v>30</v>
      </c>
      <c r="B18" s="1"/>
      <c r="C18" s="28" t="e">
        <f>B18/B$7</f>
        <v>#DIV/0!</v>
      </c>
      <c r="D18" s="1"/>
      <c r="E18" s="28" t="e">
        <f>D18/D$7</f>
        <v>#DIV/0!</v>
      </c>
      <c r="F18" s="1"/>
      <c r="G18" s="28" t="e">
        <f>F18/F$7</f>
        <v>#DIV/0!</v>
      </c>
      <c r="H18" s="1"/>
      <c r="I18" s="28" t="e">
        <f>H18/H$7</f>
        <v>#DIV/0!</v>
      </c>
      <c r="J18" s="1"/>
      <c r="K18" s="28" t="e">
        <f>J18/J$7</f>
        <v>#DIV/0!</v>
      </c>
      <c r="L18" s="1"/>
      <c r="M18" s="28" t="e">
        <f>L18/L$7</f>
        <v>#DIV/0!</v>
      </c>
      <c r="N18" s="1"/>
      <c r="O18" s="32" t="e">
        <f>N18/N$7</f>
        <v>#DIV/0!</v>
      </c>
      <c r="P18" s="14"/>
      <c r="Q18" s="14"/>
      <c r="R18" s="53"/>
    </row>
    <row r="19" spans="1:18" ht="15.65" customHeight="1" x14ac:dyDescent="0.35">
      <c r="A19" s="20" t="s">
        <v>27</v>
      </c>
      <c r="B19" s="1"/>
      <c r="C19" s="28" t="e">
        <f>B19/B$7</f>
        <v>#DIV/0!</v>
      </c>
      <c r="D19" s="1"/>
      <c r="E19" s="28" t="e">
        <f>D19/D$7</f>
        <v>#DIV/0!</v>
      </c>
      <c r="F19" s="1"/>
      <c r="G19" s="28" t="e">
        <f>F19/F$7</f>
        <v>#DIV/0!</v>
      </c>
      <c r="H19" s="1"/>
      <c r="I19" s="28" t="e">
        <f>H19/H$7</f>
        <v>#DIV/0!</v>
      </c>
      <c r="J19" s="1"/>
      <c r="K19" s="28" t="e">
        <f>J19/J$7</f>
        <v>#DIV/0!</v>
      </c>
      <c r="L19" s="1"/>
      <c r="M19" s="28" t="e">
        <f>L19/L$7</f>
        <v>#DIV/0!</v>
      </c>
      <c r="N19" s="1"/>
      <c r="O19" s="32" t="e">
        <f>N19/N$7</f>
        <v>#DIV/0!</v>
      </c>
      <c r="P19" s="14"/>
      <c r="Q19" s="14"/>
      <c r="R19" s="53"/>
    </row>
    <row r="20" spans="1:18" ht="15.65" customHeight="1" x14ac:dyDescent="0.35">
      <c r="A20" s="20" t="s">
        <v>28</v>
      </c>
      <c r="B20" s="1"/>
      <c r="C20" s="28" t="e">
        <f>B20/B$7</f>
        <v>#DIV/0!</v>
      </c>
      <c r="D20" s="1"/>
      <c r="E20" s="28" t="e">
        <f>D20/D$7</f>
        <v>#DIV/0!</v>
      </c>
      <c r="F20" s="1"/>
      <c r="G20" s="28" t="e">
        <f>F20/F$7</f>
        <v>#DIV/0!</v>
      </c>
      <c r="H20" s="1"/>
      <c r="I20" s="28" t="e">
        <f>H20/H$7</f>
        <v>#DIV/0!</v>
      </c>
      <c r="J20" s="1"/>
      <c r="K20" s="28" t="e">
        <f>J20/J$7</f>
        <v>#DIV/0!</v>
      </c>
      <c r="L20" s="1"/>
      <c r="M20" s="28" t="e">
        <f>L20/L$7</f>
        <v>#DIV/0!</v>
      </c>
      <c r="N20" s="1"/>
      <c r="O20" s="32" t="e">
        <f>N20/N$7</f>
        <v>#DIV/0!</v>
      </c>
      <c r="P20" s="14"/>
      <c r="Q20" s="14"/>
      <c r="R20" s="53"/>
    </row>
    <row r="21" spans="1:18" ht="15.65" customHeight="1" x14ac:dyDescent="0.35">
      <c r="A21" s="20" t="s">
        <v>11</v>
      </c>
      <c r="B21" s="1"/>
      <c r="C21" s="28" t="e">
        <f>B21/B$7</f>
        <v>#DIV/0!</v>
      </c>
      <c r="D21" s="1"/>
      <c r="E21" s="28" t="e">
        <f>D21/D$7</f>
        <v>#DIV/0!</v>
      </c>
      <c r="F21" s="1"/>
      <c r="G21" s="28" t="e">
        <f>F21/F$7</f>
        <v>#DIV/0!</v>
      </c>
      <c r="H21" s="1"/>
      <c r="I21" s="28" t="e">
        <f>H21/H$7</f>
        <v>#DIV/0!</v>
      </c>
      <c r="J21" s="1"/>
      <c r="K21" s="28" t="e">
        <f>J21/J$7</f>
        <v>#DIV/0!</v>
      </c>
      <c r="L21" s="1"/>
      <c r="M21" s="28" t="e">
        <f>L21/L$7</f>
        <v>#DIV/0!</v>
      </c>
      <c r="N21" s="1"/>
      <c r="O21" s="32" t="e">
        <f>N21/N$7</f>
        <v>#DIV/0!</v>
      </c>
      <c r="P21" s="14"/>
      <c r="Q21" s="14"/>
      <c r="R21" s="53"/>
    </row>
    <row r="22" spans="1:18" ht="15.65" customHeight="1" x14ac:dyDescent="0.35">
      <c r="A22" s="20" t="s">
        <v>22</v>
      </c>
      <c r="B22" s="1"/>
      <c r="C22" s="28" t="e">
        <f t="shared" ref="C22:O25" si="2">B22/B$7</f>
        <v>#DIV/0!</v>
      </c>
      <c r="D22" s="1"/>
      <c r="E22" s="28" t="e">
        <f t="shared" si="2"/>
        <v>#DIV/0!</v>
      </c>
      <c r="F22" s="1"/>
      <c r="G22" s="28" t="e">
        <f t="shared" si="2"/>
        <v>#DIV/0!</v>
      </c>
      <c r="H22" s="1"/>
      <c r="I22" s="28" t="e">
        <f t="shared" si="2"/>
        <v>#DIV/0!</v>
      </c>
      <c r="J22" s="1"/>
      <c r="K22" s="28" t="e">
        <f t="shared" si="2"/>
        <v>#DIV/0!</v>
      </c>
      <c r="L22" s="1"/>
      <c r="M22" s="28" t="e">
        <f t="shared" si="2"/>
        <v>#DIV/0!</v>
      </c>
      <c r="N22" s="1"/>
      <c r="O22" s="32" t="e">
        <f t="shared" si="2"/>
        <v>#DIV/0!</v>
      </c>
      <c r="P22" s="14"/>
      <c r="Q22" s="14"/>
      <c r="R22" s="53"/>
    </row>
    <row r="23" spans="1:18" ht="15.65" customHeight="1" x14ac:dyDescent="0.35">
      <c r="A23" s="20" t="s">
        <v>23</v>
      </c>
      <c r="B23" s="1"/>
      <c r="C23" s="28" t="e">
        <f t="shared" si="2"/>
        <v>#DIV/0!</v>
      </c>
      <c r="D23" s="1"/>
      <c r="E23" s="28" t="e">
        <f t="shared" si="2"/>
        <v>#DIV/0!</v>
      </c>
      <c r="F23" s="1"/>
      <c r="G23" s="28" t="e">
        <f t="shared" si="2"/>
        <v>#DIV/0!</v>
      </c>
      <c r="H23" s="1"/>
      <c r="I23" s="28" t="e">
        <f t="shared" si="2"/>
        <v>#DIV/0!</v>
      </c>
      <c r="J23" s="1"/>
      <c r="K23" s="28" t="e">
        <f t="shared" si="2"/>
        <v>#DIV/0!</v>
      </c>
      <c r="L23" s="1"/>
      <c r="M23" s="28" t="e">
        <f t="shared" si="2"/>
        <v>#DIV/0!</v>
      </c>
      <c r="N23" s="1"/>
      <c r="O23" s="32" t="e">
        <f t="shared" si="2"/>
        <v>#DIV/0!</v>
      </c>
      <c r="P23" s="76"/>
      <c r="Q23" s="14"/>
      <c r="R23" s="53"/>
    </row>
    <row r="24" spans="1:18" ht="15.65" customHeight="1" x14ac:dyDescent="0.35">
      <c r="A24" s="20" t="s">
        <v>24</v>
      </c>
      <c r="B24" s="35">
        <f>SUM(B22:B23)</f>
        <v>0</v>
      </c>
      <c r="C24" s="28" t="e">
        <f t="shared" si="2"/>
        <v>#DIV/0!</v>
      </c>
      <c r="D24" s="35">
        <f>SUM(D22:D23)</f>
        <v>0</v>
      </c>
      <c r="E24" s="28" t="e">
        <f t="shared" si="2"/>
        <v>#DIV/0!</v>
      </c>
      <c r="F24" s="35">
        <f>SUM(F22:F23)</f>
        <v>0</v>
      </c>
      <c r="G24" s="28" t="e">
        <f t="shared" si="2"/>
        <v>#DIV/0!</v>
      </c>
      <c r="H24" s="35">
        <f>SUM(H22:H23)</f>
        <v>0</v>
      </c>
      <c r="I24" s="28" t="e">
        <f t="shared" si="2"/>
        <v>#DIV/0!</v>
      </c>
      <c r="J24" s="35">
        <f>SUM(J22:J23)</f>
        <v>0</v>
      </c>
      <c r="K24" s="28" t="e">
        <f t="shared" si="2"/>
        <v>#DIV/0!</v>
      </c>
      <c r="L24" s="35">
        <f>SUM(L22:L23)</f>
        <v>0</v>
      </c>
      <c r="M24" s="28" t="e">
        <f t="shared" si="2"/>
        <v>#DIV/0!</v>
      </c>
      <c r="N24" s="35">
        <f>SUM(N22:N23)</f>
        <v>0</v>
      </c>
      <c r="O24" s="32" t="e">
        <f t="shared" si="2"/>
        <v>#DIV/0!</v>
      </c>
      <c r="P24" s="14"/>
      <c r="Q24" s="14"/>
      <c r="R24" s="53"/>
    </row>
    <row r="25" spans="1:18" s="9" customFormat="1" ht="15.65" customHeight="1" x14ac:dyDescent="0.35">
      <c r="A25" s="21" t="s">
        <v>2</v>
      </c>
      <c r="B25" s="26">
        <f>B24+B21</f>
        <v>0</v>
      </c>
      <c r="C25" s="29" t="e">
        <f t="shared" si="2"/>
        <v>#DIV/0!</v>
      </c>
      <c r="D25" s="26">
        <f>D24+D21</f>
        <v>0</v>
      </c>
      <c r="E25" s="29" t="e">
        <f t="shared" si="2"/>
        <v>#DIV/0!</v>
      </c>
      <c r="F25" s="26">
        <f>F24+F21</f>
        <v>0</v>
      </c>
      <c r="G25" s="29" t="e">
        <f t="shared" si="2"/>
        <v>#DIV/0!</v>
      </c>
      <c r="H25" s="26">
        <f>H24+H21</f>
        <v>0</v>
      </c>
      <c r="I25" s="29" t="e">
        <f t="shared" si="2"/>
        <v>#DIV/0!</v>
      </c>
      <c r="J25" s="26">
        <f>J24+J21</f>
        <v>0</v>
      </c>
      <c r="K25" s="29" t="e">
        <f t="shared" si="2"/>
        <v>#DIV/0!</v>
      </c>
      <c r="L25" s="26">
        <f>L24+L21</f>
        <v>0</v>
      </c>
      <c r="M25" s="29" t="e">
        <f t="shared" si="2"/>
        <v>#DIV/0!</v>
      </c>
      <c r="N25" s="26">
        <f>N24+N21</f>
        <v>0</v>
      </c>
      <c r="O25" s="33" t="e">
        <f t="shared" si="2"/>
        <v>#DIV/0!</v>
      </c>
      <c r="P25" s="15"/>
      <c r="Q25" s="15"/>
      <c r="R25" s="54"/>
    </row>
    <row r="26" spans="1:18" s="11" customFormat="1" ht="15.65" customHeight="1" x14ac:dyDescent="0.45">
      <c r="A26" s="22" t="s">
        <v>19</v>
      </c>
      <c r="B26" s="27">
        <v>3</v>
      </c>
      <c r="C26" s="30"/>
      <c r="D26" s="27" t="e">
        <f>D25/D8</f>
        <v>#DIV/0!</v>
      </c>
      <c r="E26" s="30"/>
      <c r="F26" s="27" t="e">
        <f>F25/F8</f>
        <v>#DIV/0!</v>
      </c>
      <c r="G26" s="30"/>
      <c r="H26" s="27" t="e">
        <f>H25/H8</f>
        <v>#DIV/0!</v>
      </c>
      <c r="I26" s="30"/>
      <c r="J26" s="27" t="e">
        <f>J25/J8</f>
        <v>#DIV/0!</v>
      </c>
      <c r="K26" s="30"/>
      <c r="L26" s="27" t="e">
        <f>L25/L8</f>
        <v>#DIV/0!</v>
      </c>
      <c r="M26" s="30"/>
      <c r="N26" s="27" t="e">
        <f>N25/N8</f>
        <v>#DIV/0!</v>
      </c>
      <c r="O26" s="30"/>
      <c r="P26" s="16"/>
      <c r="Q26" s="16"/>
      <c r="R26" s="55"/>
    </row>
    <row r="27" spans="1:18" s="11" customFormat="1" ht="15.65" customHeight="1" x14ac:dyDescent="0.45">
      <c r="A27" s="22" t="s">
        <v>20</v>
      </c>
      <c r="B27" s="27" t="e">
        <f>C8-B16-B26</f>
        <v>#DIV/0!</v>
      </c>
      <c r="C27" s="36" t="e">
        <f>B27/C8</f>
        <v>#DIV/0!</v>
      </c>
      <c r="D27" s="27" t="e">
        <f>E8-D16-D26</f>
        <v>#DIV/0!</v>
      </c>
      <c r="E27" s="36" t="e">
        <f>D27/E8</f>
        <v>#DIV/0!</v>
      </c>
      <c r="F27" s="27" t="e">
        <f>G8-F16-F26</f>
        <v>#DIV/0!</v>
      </c>
      <c r="G27" s="36" t="e">
        <f>F27/G8</f>
        <v>#DIV/0!</v>
      </c>
      <c r="H27" s="27" t="e">
        <f>I8-H16-H26</f>
        <v>#DIV/0!</v>
      </c>
      <c r="I27" s="36" t="e">
        <f>H27/I8</f>
        <v>#DIV/0!</v>
      </c>
      <c r="J27" s="27" t="e">
        <f>K8-J16-J26</f>
        <v>#DIV/0!</v>
      </c>
      <c r="K27" s="36" t="e">
        <f>J27/K8</f>
        <v>#DIV/0!</v>
      </c>
      <c r="L27" s="27" t="e">
        <f>M8-L16-L26</f>
        <v>#DIV/0!</v>
      </c>
      <c r="M27" s="36" t="e">
        <f>L27/M8</f>
        <v>#DIV/0!</v>
      </c>
      <c r="N27" s="27" t="e">
        <f>O8-N16-N26</f>
        <v>#DIV/0!</v>
      </c>
      <c r="O27" s="36" t="e">
        <f>N27/O8</f>
        <v>#DIV/0!</v>
      </c>
      <c r="P27" s="16"/>
      <c r="Q27" s="16"/>
      <c r="R27" s="55"/>
    </row>
    <row r="28" spans="1:18" ht="7.9" customHeight="1" thickBot="1" x14ac:dyDescent="0.4">
      <c r="A28" s="23"/>
      <c r="B28" s="83"/>
      <c r="C28" s="84"/>
      <c r="D28" s="83"/>
      <c r="E28" s="84"/>
      <c r="F28" s="83"/>
      <c r="G28" s="84"/>
      <c r="H28" s="83"/>
      <c r="I28" s="84"/>
      <c r="J28" s="83"/>
      <c r="K28" s="84"/>
      <c r="L28" s="83"/>
      <c r="M28" s="84"/>
      <c r="N28" s="85"/>
      <c r="O28" s="86"/>
      <c r="P28" s="14"/>
      <c r="Q28" s="14"/>
      <c r="R28" s="53"/>
    </row>
    <row r="29" spans="1:18" ht="15.65" customHeight="1" x14ac:dyDescent="0.35">
      <c r="A29" s="24"/>
      <c r="B29" s="92">
        <f>N2+7</f>
        <v>43542</v>
      </c>
      <c r="C29" s="93"/>
      <c r="D29" s="92">
        <f>B29+7</f>
        <v>43549</v>
      </c>
      <c r="E29" s="93"/>
      <c r="F29" s="92">
        <f>D29+7</f>
        <v>43556</v>
      </c>
      <c r="G29" s="93"/>
      <c r="H29" s="92">
        <f>F29+7</f>
        <v>43563</v>
      </c>
      <c r="I29" s="93"/>
      <c r="J29" s="92">
        <f>H29+7</f>
        <v>43570</v>
      </c>
      <c r="K29" s="93"/>
      <c r="L29" s="92">
        <f>J29+7</f>
        <v>43577</v>
      </c>
      <c r="M29" s="94"/>
      <c r="N29" s="95" t="s">
        <v>0</v>
      </c>
      <c r="O29" s="96"/>
      <c r="P29" s="14"/>
      <c r="Q29" s="14"/>
      <c r="R29" s="53"/>
    </row>
    <row r="30" spans="1:18" ht="15.65" customHeight="1" x14ac:dyDescent="0.35">
      <c r="A30" s="20" t="s">
        <v>1</v>
      </c>
      <c r="B30" s="1"/>
      <c r="C30" s="71"/>
      <c r="D30" s="1"/>
      <c r="E30" s="71"/>
      <c r="F30" s="1"/>
      <c r="G30" s="71"/>
      <c r="H30" s="1"/>
      <c r="I30" s="71"/>
      <c r="J30" s="1"/>
      <c r="K30" s="71"/>
      <c r="L30" s="1"/>
      <c r="M30" s="71"/>
      <c r="N30" s="20">
        <f t="shared" ref="N30:N42" si="3">B3+D3+F3+H3+J3+L3+N3+B30+D30+F30+H30+J30+L30</f>
        <v>0</v>
      </c>
      <c r="O30" s="78">
        <f>C3+E3+G3+I3+K3+M3+O3+C30+E30+G30+I30+K30+M30</f>
        <v>0</v>
      </c>
      <c r="P30" s="14"/>
      <c r="Q30" s="14"/>
      <c r="R30" s="53"/>
    </row>
    <row r="31" spans="1:18" ht="15.65" customHeight="1" x14ac:dyDescent="0.35">
      <c r="A31" s="20" t="s">
        <v>3</v>
      </c>
      <c r="B31" s="1"/>
      <c r="C31" s="71"/>
      <c r="D31" s="1"/>
      <c r="E31" s="71"/>
      <c r="F31" s="1"/>
      <c r="G31" s="71"/>
      <c r="H31" s="1"/>
      <c r="I31" s="71"/>
      <c r="J31" s="1"/>
      <c r="K31" s="71"/>
      <c r="L31" s="1"/>
      <c r="M31" s="71"/>
      <c r="N31" s="20">
        <f t="shared" si="3"/>
        <v>0</v>
      </c>
      <c r="O31" s="78">
        <f t="shared" ref="O31:O33" si="4">C4+E4+G4+I4+K4+M4+O4+C31+E31+G31+I31+K31+M31</f>
        <v>0</v>
      </c>
      <c r="P31" s="14"/>
      <c r="Q31" s="14"/>
      <c r="R31" s="53"/>
    </row>
    <row r="32" spans="1:18" ht="15.65" customHeight="1" thickBot="1" x14ac:dyDescent="0.4">
      <c r="A32" s="20" t="s">
        <v>4</v>
      </c>
      <c r="B32" s="1"/>
      <c r="C32" s="71"/>
      <c r="D32" s="1"/>
      <c r="E32" s="71"/>
      <c r="F32" s="1"/>
      <c r="G32" s="71"/>
      <c r="H32" s="1"/>
      <c r="I32" s="71"/>
      <c r="J32" s="1"/>
      <c r="K32" s="71"/>
      <c r="L32" s="1"/>
      <c r="M32" s="71"/>
      <c r="N32" s="20">
        <f t="shared" si="3"/>
        <v>0</v>
      </c>
      <c r="O32" s="78">
        <f t="shared" si="4"/>
        <v>0</v>
      </c>
      <c r="P32" s="14"/>
      <c r="Q32" s="14"/>
      <c r="R32" s="53"/>
    </row>
    <row r="33" spans="1:19" ht="15.65" customHeight="1" thickBot="1" x14ac:dyDescent="0.4">
      <c r="A33" s="20" t="s">
        <v>5</v>
      </c>
      <c r="B33" s="1"/>
      <c r="C33" s="71"/>
      <c r="D33" s="1"/>
      <c r="E33" s="71"/>
      <c r="F33" s="1"/>
      <c r="G33" s="71"/>
      <c r="H33" s="1"/>
      <c r="I33" s="71"/>
      <c r="J33" s="1"/>
      <c r="K33" s="71"/>
      <c r="L33" s="1"/>
      <c r="M33" s="71"/>
      <c r="N33" s="20">
        <f t="shared" si="3"/>
        <v>0</v>
      </c>
      <c r="O33" s="78">
        <f t="shared" si="4"/>
        <v>0</v>
      </c>
      <c r="P33" s="50">
        <f>N31+N32+N33</f>
        <v>0</v>
      </c>
      <c r="Q33" s="51" t="s">
        <v>21</v>
      </c>
      <c r="R33" s="53"/>
      <c r="S33" s="52"/>
    </row>
    <row r="34" spans="1:19" s="9" customFormat="1" ht="15.65" customHeight="1" thickBot="1" x14ac:dyDescent="0.4">
      <c r="A34" s="21" t="s">
        <v>0</v>
      </c>
      <c r="B34" s="88">
        <f t="shared" ref="B34:M34" si="5">SUM(B30:B33)</f>
        <v>0</v>
      </c>
      <c r="C34" s="87">
        <f t="shared" si="5"/>
        <v>0</v>
      </c>
      <c r="D34" s="26">
        <f>SUM(D30:D33)</f>
        <v>0</v>
      </c>
      <c r="E34" s="87">
        <f t="shared" si="5"/>
        <v>0</v>
      </c>
      <c r="F34" s="26">
        <f t="shared" si="5"/>
        <v>0</v>
      </c>
      <c r="G34" s="87">
        <f t="shared" si="5"/>
        <v>0</v>
      </c>
      <c r="H34" s="26">
        <f t="shared" si="5"/>
        <v>0</v>
      </c>
      <c r="I34" s="87">
        <f t="shared" si="5"/>
        <v>0</v>
      </c>
      <c r="J34" s="26">
        <f t="shared" si="5"/>
        <v>0</v>
      </c>
      <c r="K34" s="87">
        <f t="shared" si="5"/>
        <v>0</v>
      </c>
      <c r="L34" s="26">
        <f t="shared" si="5"/>
        <v>0</v>
      </c>
      <c r="M34" s="87">
        <f t="shared" si="5"/>
        <v>0</v>
      </c>
      <c r="N34" s="21">
        <f t="shared" si="3"/>
        <v>0</v>
      </c>
      <c r="O34" s="79">
        <f>SUM(O30:O33)</f>
        <v>0</v>
      </c>
      <c r="P34" s="15"/>
      <c r="Q34" s="15"/>
      <c r="R34" s="54"/>
    </row>
    <row r="35" spans="1:19" ht="15.65" customHeight="1" thickBot="1" x14ac:dyDescent="0.5">
      <c r="A35" s="22" t="s">
        <v>17</v>
      </c>
      <c r="B35" s="10"/>
      <c r="C35" s="30" t="e">
        <f>B34/B35</f>
        <v>#DIV/0!</v>
      </c>
      <c r="D35" s="10"/>
      <c r="E35" s="30" t="e">
        <f>D34/D35</f>
        <v>#DIV/0!</v>
      </c>
      <c r="F35" s="10"/>
      <c r="G35" s="30" t="e">
        <f>F34/F35</f>
        <v>#DIV/0!</v>
      </c>
      <c r="H35" s="10"/>
      <c r="I35" s="30" t="e">
        <f>H34/H35</f>
        <v>#DIV/0!</v>
      </c>
      <c r="J35" s="10"/>
      <c r="K35" s="30" t="e">
        <f>J34/J35</f>
        <v>#DIV/0!</v>
      </c>
      <c r="L35" s="10"/>
      <c r="M35" s="30" t="e">
        <f>L34/L35</f>
        <v>#DIV/0!</v>
      </c>
      <c r="N35" s="80">
        <f>B8+D8+F8+H8+J8+L8+N8+B35+D35+F35+H35+J35+L35</f>
        <v>0</v>
      </c>
      <c r="O35" s="30" t="e">
        <f>N34/N35</f>
        <v>#DIV/0!</v>
      </c>
      <c r="P35" s="45" t="s">
        <v>14</v>
      </c>
      <c r="Q35" s="45" t="s">
        <v>15</v>
      </c>
      <c r="R35" s="46" t="s">
        <v>16</v>
      </c>
    </row>
    <row r="36" spans="1:19" ht="15.65" customHeight="1" thickBot="1" x14ac:dyDescent="0.4">
      <c r="A36" s="20" t="s">
        <v>6</v>
      </c>
      <c r="B36" s="1"/>
      <c r="C36" s="28" t="e">
        <f>B36/B30</f>
        <v>#DIV/0!</v>
      </c>
      <c r="D36" s="1"/>
      <c r="E36" s="28" t="e">
        <f>D36/D30</f>
        <v>#DIV/0!</v>
      </c>
      <c r="F36" s="1"/>
      <c r="G36" s="28" t="e">
        <f>F36/F30</f>
        <v>#DIV/0!</v>
      </c>
      <c r="H36" s="1"/>
      <c r="I36" s="28" t="e">
        <f>H36/H30</f>
        <v>#DIV/0!</v>
      </c>
      <c r="J36" s="1"/>
      <c r="K36" s="28" t="e">
        <f>J36/J30</f>
        <v>#DIV/0!</v>
      </c>
      <c r="L36" s="1"/>
      <c r="M36" s="37" t="e">
        <f t="shared" ref="M36:O39" si="6">L36/L30</f>
        <v>#DIV/0!</v>
      </c>
      <c r="N36" s="20">
        <f t="shared" si="3"/>
        <v>0</v>
      </c>
      <c r="O36" s="32" t="e">
        <f t="shared" si="6"/>
        <v>#DIV/0!</v>
      </c>
      <c r="P36" s="65">
        <v>0.245</v>
      </c>
      <c r="Q36" s="47">
        <f>N30*P36</f>
        <v>0</v>
      </c>
      <c r="R36" s="73">
        <f t="shared" ref="R36:R41" si="7">Q36-N36</f>
        <v>0</v>
      </c>
    </row>
    <row r="37" spans="1:19" ht="15.65" customHeight="1" thickBot="1" x14ac:dyDescent="0.4">
      <c r="A37" s="20" t="s">
        <v>7</v>
      </c>
      <c r="B37" s="1"/>
      <c r="C37" s="28" t="e">
        <f>B37/B31</f>
        <v>#DIV/0!</v>
      </c>
      <c r="D37" s="1"/>
      <c r="E37" s="28" t="e">
        <f>D37/D31</f>
        <v>#DIV/0!</v>
      </c>
      <c r="F37" s="1"/>
      <c r="G37" s="28" t="e">
        <f>F37/F31</f>
        <v>#DIV/0!</v>
      </c>
      <c r="H37" s="1"/>
      <c r="I37" s="28" t="e">
        <f>H37/H31</f>
        <v>#DIV/0!</v>
      </c>
      <c r="J37" s="1"/>
      <c r="K37" s="28" t="e">
        <f>J37/J31</f>
        <v>#DIV/0!</v>
      </c>
      <c r="L37" s="1"/>
      <c r="M37" s="37" t="e">
        <f t="shared" si="6"/>
        <v>#DIV/0!</v>
      </c>
      <c r="N37" s="20">
        <f t="shared" si="3"/>
        <v>0</v>
      </c>
      <c r="O37" s="32" t="e">
        <f t="shared" si="6"/>
        <v>#DIV/0!</v>
      </c>
      <c r="P37" s="66">
        <v>0.19</v>
      </c>
      <c r="Q37" s="47">
        <f>N31*P37</f>
        <v>0</v>
      </c>
      <c r="R37" s="72">
        <f t="shared" si="7"/>
        <v>0</v>
      </c>
    </row>
    <row r="38" spans="1:19" ht="15.65" customHeight="1" thickBot="1" x14ac:dyDescent="0.4">
      <c r="A38" s="20" t="s">
        <v>8</v>
      </c>
      <c r="B38" s="1"/>
      <c r="C38" s="28" t="e">
        <f>B38/B32</f>
        <v>#DIV/0!</v>
      </c>
      <c r="D38" s="1"/>
      <c r="E38" s="28" t="e">
        <f>D38/D32</f>
        <v>#DIV/0!</v>
      </c>
      <c r="F38" s="1"/>
      <c r="G38" s="28" t="e">
        <f>F38/F32</f>
        <v>#DIV/0!</v>
      </c>
      <c r="H38" s="1"/>
      <c r="I38" s="28" t="e">
        <f>H38/H32</f>
        <v>#DIV/0!</v>
      </c>
      <c r="J38" s="1"/>
      <c r="K38" s="28" t="e">
        <f>J38/J32</f>
        <v>#DIV/0!</v>
      </c>
      <c r="L38" s="1"/>
      <c r="M38" s="37" t="e">
        <f t="shared" si="6"/>
        <v>#DIV/0!</v>
      </c>
      <c r="N38" s="20">
        <f t="shared" si="3"/>
        <v>0</v>
      </c>
      <c r="O38" s="32" t="e">
        <f t="shared" si="6"/>
        <v>#DIV/0!</v>
      </c>
      <c r="P38" s="66">
        <v>0.28000000000000003</v>
      </c>
      <c r="Q38" s="47">
        <f>N32*P38</f>
        <v>0</v>
      </c>
      <c r="R38" s="72">
        <f t="shared" si="7"/>
        <v>0</v>
      </c>
    </row>
    <row r="39" spans="1:19" ht="15.65" customHeight="1" thickBot="1" x14ac:dyDescent="0.4">
      <c r="A39" s="20" t="s">
        <v>9</v>
      </c>
      <c r="B39" s="1"/>
      <c r="C39" s="28" t="e">
        <f>B39/B33</f>
        <v>#DIV/0!</v>
      </c>
      <c r="D39" s="1"/>
      <c r="E39" s="28" t="e">
        <f>D39/D33</f>
        <v>#DIV/0!</v>
      </c>
      <c r="F39" s="1"/>
      <c r="G39" s="28" t="e">
        <f>F39/F33</f>
        <v>#DIV/0!</v>
      </c>
      <c r="H39" s="1"/>
      <c r="I39" s="28" t="e">
        <f>H39/H33</f>
        <v>#DIV/0!</v>
      </c>
      <c r="J39" s="1"/>
      <c r="K39" s="28" t="e">
        <f>J39/J33</f>
        <v>#DIV/0!</v>
      </c>
      <c r="L39" s="1"/>
      <c r="M39" s="37" t="e">
        <f t="shared" si="6"/>
        <v>#DIV/0!</v>
      </c>
      <c r="N39" s="20">
        <f t="shared" si="3"/>
        <v>0</v>
      </c>
      <c r="O39" s="32" t="e">
        <f t="shared" si="6"/>
        <v>#DIV/0!</v>
      </c>
      <c r="P39" s="66">
        <v>0.33</v>
      </c>
      <c r="Q39" s="47">
        <f>N33*P39</f>
        <v>0</v>
      </c>
      <c r="R39" s="72">
        <f t="shared" si="7"/>
        <v>0</v>
      </c>
    </row>
    <row r="40" spans="1:19" ht="15.65" customHeight="1" thickBot="1" x14ac:dyDescent="0.4">
      <c r="A40" s="20" t="s">
        <v>12</v>
      </c>
      <c r="B40" s="1"/>
      <c r="C40" s="28" t="e">
        <f>B40/(B31+B32+B33)</f>
        <v>#DIV/0!</v>
      </c>
      <c r="D40" s="14"/>
      <c r="E40" s="28" t="e">
        <f>D40/(D31+D32+D33)</f>
        <v>#DIV/0!</v>
      </c>
      <c r="F40" s="1"/>
      <c r="G40" s="28" t="e">
        <f>F40/(F31+F32+F33)</f>
        <v>#DIV/0!</v>
      </c>
      <c r="H40" s="1"/>
      <c r="I40" s="28" t="e">
        <f>H40/(H31+H32+H33)</f>
        <v>#DIV/0!</v>
      </c>
      <c r="J40" s="1"/>
      <c r="K40" s="28" t="e">
        <f>J40/(J31+J32+J33)</f>
        <v>#DIV/0!</v>
      </c>
      <c r="L40" s="1"/>
      <c r="M40" s="28" t="e">
        <f>L40/(L31+L32+L33)</f>
        <v>#DIV/0!</v>
      </c>
      <c r="N40" s="20">
        <f t="shared" si="3"/>
        <v>0</v>
      </c>
      <c r="O40" s="32" t="e">
        <f>N40/(N31+N32+N33)</f>
        <v>#DIV/0!</v>
      </c>
      <c r="P40" s="67">
        <v>2.1999999999999999E-2</v>
      </c>
      <c r="Q40" s="47">
        <f>P33*P40</f>
        <v>0</v>
      </c>
      <c r="R40" s="72">
        <f t="shared" si="7"/>
        <v>0</v>
      </c>
    </row>
    <row r="41" spans="1:19" ht="15.65" customHeight="1" thickBot="1" x14ac:dyDescent="0.4">
      <c r="A41" s="20" t="s">
        <v>13</v>
      </c>
      <c r="B41" s="1"/>
      <c r="C41" s="28" t="e">
        <f>B41/B34</f>
        <v>#DIV/0!</v>
      </c>
      <c r="D41" s="1"/>
      <c r="E41" s="28" t="e">
        <f>D41/D34</f>
        <v>#DIV/0!</v>
      </c>
      <c r="F41" s="1"/>
      <c r="G41" s="28" t="e">
        <f>F41/F34</f>
        <v>#DIV/0!</v>
      </c>
      <c r="H41" s="1"/>
      <c r="I41" s="28" t="e">
        <f>H41/H34</f>
        <v>#DIV/0!</v>
      </c>
      <c r="J41" s="1"/>
      <c r="K41" s="28" t="e">
        <f>J41/J34</f>
        <v>#DIV/0!</v>
      </c>
      <c r="L41" s="1"/>
      <c r="M41" s="28" t="e">
        <f>L41/L34</f>
        <v>#DIV/0!</v>
      </c>
      <c r="N41" s="20">
        <f t="shared" si="3"/>
        <v>0</v>
      </c>
      <c r="O41" s="32" t="e">
        <f>N41/N34</f>
        <v>#DIV/0!</v>
      </c>
      <c r="P41" s="67">
        <v>2.1999999999999999E-2</v>
      </c>
      <c r="Q41" s="47">
        <f>N34*P41</f>
        <v>0</v>
      </c>
      <c r="R41" s="72">
        <f t="shared" si="7"/>
        <v>0</v>
      </c>
    </row>
    <row r="42" spans="1:19" s="9" customFormat="1" ht="15.65" customHeight="1" thickBot="1" x14ac:dyDescent="0.4">
      <c r="A42" s="21" t="s">
        <v>10</v>
      </c>
      <c r="B42" s="26">
        <f>SUM(B36:B41)</f>
        <v>0</v>
      </c>
      <c r="C42" s="29" t="e">
        <f>B42/B34</f>
        <v>#DIV/0!</v>
      </c>
      <c r="D42" s="26">
        <f>SUM(D36:D41)</f>
        <v>0</v>
      </c>
      <c r="E42" s="29" t="e">
        <f>D42/D34</f>
        <v>#DIV/0!</v>
      </c>
      <c r="F42" s="26">
        <f>SUM(F36:F41)</f>
        <v>0</v>
      </c>
      <c r="G42" s="29" t="e">
        <f>F42/F34</f>
        <v>#DIV/0!</v>
      </c>
      <c r="H42" s="26">
        <f>SUM(H36:H41)</f>
        <v>0</v>
      </c>
      <c r="I42" s="29" t="e">
        <f>H42/H34</f>
        <v>#DIV/0!</v>
      </c>
      <c r="J42" s="26">
        <f>SUM(J36:J41)</f>
        <v>0</v>
      </c>
      <c r="K42" s="29" t="e">
        <f>J42/J34</f>
        <v>#DIV/0!</v>
      </c>
      <c r="L42" s="26">
        <f>SUM(L36:L41)</f>
        <v>0</v>
      </c>
      <c r="M42" s="38" t="e">
        <f>L42/L34</f>
        <v>#DIV/0!</v>
      </c>
      <c r="N42" s="21">
        <f t="shared" si="3"/>
        <v>0</v>
      </c>
      <c r="O42" s="33" t="e">
        <f>N42/N34</f>
        <v>#DIV/0!</v>
      </c>
      <c r="P42" s="48"/>
      <c r="Q42" s="48"/>
      <c r="R42" s="74">
        <f>SUM(R36:R41)</f>
        <v>0</v>
      </c>
    </row>
    <row r="43" spans="1:19" ht="15.65" customHeight="1" x14ac:dyDescent="0.45">
      <c r="A43" s="22" t="s">
        <v>18</v>
      </c>
      <c r="B43" s="27" t="e">
        <f>B42/B35</f>
        <v>#DIV/0!</v>
      </c>
      <c r="C43" s="39"/>
      <c r="D43" s="27" t="e">
        <f>D42/D35</f>
        <v>#DIV/0!</v>
      </c>
      <c r="E43" s="39"/>
      <c r="F43" s="27" t="e">
        <f>F42/F35</f>
        <v>#DIV/0!</v>
      </c>
      <c r="G43" s="39"/>
      <c r="H43" s="27" t="e">
        <f>H42/H35</f>
        <v>#DIV/0!</v>
      </c>
      <c r="I43" s="39"/>
      <c r="J43" s="27" t="e">
        <f>J42/J35</f>
        <v>#DIV/0!</v>
      </c>
      <c r="K43" s="39"/>
      <c r="L43" s="27" t="e">
        <f>L42/L35</f>
        <v>#DIV/0!</v>
      </c>
      <c r="M43" s="40"/>
      <c r="N43" s="27" t="e">
        <f>N42/N35</f>
        <v>#DIV/0!</v>
      </c>
      <c r="O43" s="39"/>
      <c r="P43" s="63"/>
      <c r="Q43" s="63"/>
      <c r="R43" s="64"/>
    </row>
    <row r="44" spans="1:19" ht="15.65" customHeight="1" thickBot="1" x14ac:dyDescent="0.4">
      <c r="A44" s="21" t="s">
        <v>29</v>
      </c>
      <c r="B44" s="1"/>
      <c r="C44" s="7"/>
      <c r="D44" s="1"/>
      <c r="E44" s="7"/>
      <c r="F44" s="1"/>
      <c r="G44" s="7"/>
      <c r="H44" s="1"/>
      <c r="I44" s="7"/>
      <c r="J44" s="1"/>
      <c r="K44" s="7"/>
      <c r="L44" s="1"/>
      <c r="M44" s="12"/>
      <c r="N44" s="20"/>
      <c r="O44" s="28"/>
      <c r="P44" s="68"/>
      <c r="Q44" s="63"/>
      <c r="R44" s="64"/>
    </row>
    <row r="45" spans="1:19" ht="15.65" customHeight="1" thickBot="1" x14ac:dyDescent="0.4">
      <c r="A45" s="20" t="s">
        <v>30</v>
      </c>
      <c r="B45" s="1"/>
      <c r="C45" s="28" t="e">
        <f>B45/B$7</f>
        <v>#DIV/0!</v>
      </c>
      <c r="D45" s="1"/>
      <c r="E45" s="28" t="e">
        <f>D45/D$7</f>
        <v>#DIV/0!</v>
      </c>
      <c r="F45" s="1"/>
      <c r="G45" s="28" t="e">
        <f>F45/F$7</f>
        <v>#DIV/0!</v>
      </c>
      <c r="H45" s="1"/>
      <c r="I45" s="28" t="e">
        <f>H45/H$7</f>
        <v>#DIV/0!</v>
      </c>
      <c r="J45" s="1"/>
      <c r="K45" s="28" t="e">
        <f>J45/J$7</f>
        <v>#DIV/0!</v>
      </c>
      <c r="L45" s="1"/>
      <c r="M45" s="28" t="e">
        <f>L45/L$7</f>
        <v>#DIV/0!</v>
      </c>
      <c r="N45" s="20">
        <f t="shared" ref="N45:N47" si="8">B18+D18+F18+H18+J18+L18+N18+B45+D45+F45+H45+J45+L45</f>
        <v>0</v>
      </c>
      <c r="O45" s="32" t="e">
        <f>N45/N$34</f>
        <v>#DIV/0!</v>
      </c>
      <c r="P45" s="91"/>
      <c r="Q45" s="47">
        <f>N45</f>
        <v>0</v>
      </c>
      <c r="R45" s="77">
        <f>P45-Q45</f>
        <v>0</v>
      </c>
    </row>
    <row r="46" spans="1:19" ht="15.65" customHeight="1" thickBot="1" x14ac:dyDescent="0.4">
      <c r="A46" s="20" t="s">
        <v>27</v>
      </c>
      <c r="B46" s="1"/>
      <c r="C46" s="28" t="e">
        <f>B46/B$7</f>
        <v>#DIV/0!</v>
      </c>
      <c r="D46" s="1"/>
      <c r="E46" s="28" t="e">
        <f>D46/D$7</f>
        <v>#DIV/0!</v>
      </c>
      <c r="F46" s="1"/>
      <c r="G46" s="28" t="e">
        <f>F46/F$7</f>
        <v>#DIV/0!</v>
      </c>
      <c r="H46" s="1"/>
      <c r="I46" s="28" t="e">
        <f>H46/H$7</f>
        <v>#DIV/0!</v>
      </c>
      <c r="J46" s="1"/>
      <c r="K46" s="28" t="e">
        <f>J46/J$7</f>
        <v>#DIV/0!</v>
      </c>
      <c r="L46" s="1"/>
      <c r="M46" s="28" t="e">
        <f>L46/L$7</f>
        <v>#DIV/0!</v>
      </c>
      <c r="N46" s="20">
        <f t="shared" si="8"/>
        <v>0</v>
      </c>
      <c r="O46" s="32" t="e">
        <f t="shared" ref="O46:O47" si="9">N46/N$34</f>
        <v>#DIV/0!</v>
      </c>
      <c r="P46" s="91">
        <v>0</v>
      </c>
      <c r="Q46" s="47">
        <f t="shared" ref="Q46:Q47" si="10">N46</f>
        <v>0</v>
      </c>
      <c r="R46" s="75">
        <f t="shared" ref="R46:R47" si="11">P46-Q46</f>
        <v>0</v>
      </c>
    </row>
    <row r="47" spans="1:19" ht="15.65" customHeight="1" thickBot="1" x14ac:dyDescent="0.4">
      <c r="A47" s="20" t="s">
        <v>28</v>
      </c>
      <c r="B47" s="1"/>
      <c r="C47" s="28" t="e">
        <f>B47/B$7</f>
        <v>#DIV/0!</v>
      </c>
      <c r="D47" s="1"/>
      <c r="E47" s="28" t="e">
        <f>D47/D$7</f>
        <v>#DIV/0!</v>
      </c>
      <c r="F47" s="1"/>
      <c r="G47" s="28" t="e">
        <f>F47/F$7</f>
        <v>#DIV/0!</v>
      </c>
      <c r="H47" s="1"/>
      <c r="I47" s="28" t="e">
        <f>H47/H$7</f>
        <v>#DIV/0!</v>
      </c>
      <c r="J47" s="1"/>
      <c r="K47" s="28" t="e">
        <f>J47/J$7</f>
        <v>#DIV/0!</v>
      </c>
      <c r="L47" s="1"/>
      <c r="M47" s="28" t="e">
        <f>L47/L$7</f>
        <v>#DIV/0!</v>
      </c>
      <c r="N47" s="20">
        <f t="shared" si="8"/>
        <v>0</v>
      </c>
      <c r="O47" s="32" t="e">
        <f t="shared" si="9"/>
        <v>#DIV/0!</v>
      </c>
      <c r="P47" s="91"/>
      <c r="Q47" s="47">
        <f t="shared" si="10"/>
        <v>0</v>
      </c>
      <c r="R47" s="75">
        <f t="shared" si="11"/>
        <v>0</v>
      </c>
    </row>
    <row r="48" spans="1:19" ht="15.65" customHeight="1" thickBot="1" x14ac:dyDescent="0.4">
      <c r="A48" s="20" t="s">
        <v>11</v>
      </c>
      <c r="B48" s="1"/>
      <c r="C48" s="28" t="e">
        <f>B48/B$34</f>
        <v>#DIV/0!</v>
      </c>
      <c r="D48" s="1"/>
      <c r="E48" s="28" t="e">
        <f>D48/D$34</f>
        <v>#DIV/0!</v>
      </c>
      <c r="F48" s="1"/>
      <c r="G48" s="28" t="e">
        <f>F48/F$34</f>
        <v>#DIV/0!</v>
      </c>
      <c r="H48" s="1"/>
      <c r="I48" s="28" t="e">
        <f>H48/H$34</f>
        <v>#DIV/0!</v>
      </c>
      <c r="J48" s="1"/>
      <c r="K48" s="28" t="e">
        <f>J48/J$34</f>
        <v>#DIV/0!</v>
      </c>
      <c r="L48" s="1"/>
      <c r="M48" s="37" t="e">
        <f>L48/L$34</f>
        <v>#DIV/0!</v>
      </c>
      <c r="N48" s="20">
        <f>B21+D21+F21+H21+J21+L21+N21+B48+D48+F48+H48+J48+L48</f>
        <v>0</v>
      </c>
      <c r="O48" s="32" t="e">
        <f>N48/N$34</f>
        <v>#DIV/0!</v>
      </c>
      <c r="P48" s="67">
        <v>0.105</v>
      </c>
      <c r="Q48" s="47">
        <f>N34*P48</f>
        <v>0</v>
      </c>
      <c r="R48" s="75">
        <f>Q48-N48</f>
        <v>0</v>
      </c>
    </row>
    <row r="49" spans="1:23" ht="15.65" customHeight="1" thickBot="1" x14ac:dyDescent="0.4">
      <c r="A49" s="20" t="s">
        <v>25</v>
      </c>
      <c r="B49" s="1"/>
      <c r="C49" s="28" t="e">
        <f>B49/B$34</f>
        <v>#DIV/0!</v>
      </c>
      <c r="D49" s="1"/>
      <c r="E49" s="28" t="e">
        <f>D49/D$34</f>
        <v>#DIV/0!</v>
      </c>
      <c r="F49" s="1"/>
      <c r="G49" s="28" t="e">
        <f>F49/F$34</f>
        <v>#DIV/0!</v>
      </c>
      <c r="H49" s="1"/>
      <c r="I49" s="28" t="e">
        <f>H49/H$34</f>
        <v>#DIV/0!</v>
      </c>
      <c r="J49" s="1"/>
      <c r="K49" s="28" t="e">
        <f>J49/J$34</f>
        <v>#DIV/0!</v>
      </c>
      <c r="L49" s="1"/>
      <c r="M49" s="37" t="e">
        <f>L49/L$34</f>
        <v>#DIV/0!</v>
      </c>
      <c r="N49" s="20">
        <f>B22+D22+F22+H22+J22+L22+N22+B49+D49+F49+H49+J49+L49</f>
        <v>0</v>
      </c>
      <c r="O49" s="32" t="e">
        <f>N49/N$34</f>
        <v>#DIV/0!</v>
      </c>
      <c r="P49" s="48"/>
      <c r="Q49" s="49"/>
      <c r="R49" s="69"/>
    </row>
    <row r="50" spans="1:23" ht="15.65" customHeight="1" thickBot="1" x14ac:dyDescent="0.4">
      <c r="A50" s="20" t="s">
        <v>23</v>
      </c>
      <c r="B50" s="1"/>
      <c r="C50" s="28" t="e">
        <f>B50/B$34</f>
        <v>#DIV/0!</v>
      </c>
      <c r="D50" s="1"/>
      <c r="E50" s="28" t="e">
        <f>D50/D$34</f>
        <v>#DIV/0!</v>
      </c>
      <c r="F50" s="1"/>
      <c r="G50" s="28" t="e">
        <f>F50/F$34</f>
        <v>#DIV/0!</v>
      </c>
      <c r="H50" s="1"/>
      <c r="I50" s="28" t="e">
        <f>H50/H$34</f>
        <v>#DIV/0!</v>
      </c>
      <c r="J50" s="1"/>
      <c r="K50" s="28" t="e">
        <f>J50/J$34</f>
        <v>#DIV/0!</v>
      </c>
      <c r="L50" s="1"/>
      <c r="M50" s="37" t="e">
        <f>L50/L$34</f>
        <v>#DIV/0!</v>
      </c>
      <c r="N50" s="20">
        <f>B23+D23+F23+H23+J23+L23+N23+B50+D50+F50+H50+J50+L50</f>
        <v>0</v>
      </c>
      <c r="O50" s="32" t="e">
        <f>N50/N$34</f>
        <v>#DIV/0!</v>
      </c>
      <c r="P50" s="48"/>
      <c r="Q50" s="49"/>
      <c r="R50" s="69"/>
    </row>
    <row r="51" spans="1:23" ht="15.65" customHeight="1" thickBot="1" x14ac:dyDescent="0.4">
      <c r="A51" s="20" t="s">
        <v>26</v>
      </c>
      <c r="B51" s="35">
        <f>SUM(B49:B50)</f>
        <v>0</v>
      </c>
      <c r="C51" s="28" t="e">
        <f>B51/B$34</f>
        <v>#DIV/0!</v>
      </c>
      <c r="D51" s="35">
        <f>SUM(D49:D50)</f>
        <v>0</v>
      </c>
      <c r="E51" s="28" t="e">
        <f>D51/D$34</f>
        <v>#DIV/0!</v>
      </c>
      <c r="F51" s="35">
        <f>SUM(F49:F50)</f>
        <v>0</v>
      </c>
      <c r="G51" s="28" t="e">
        <f>F51/F$34</f>
        <v>#DIV/0!</v>
      </c>
      <c r="H51" s="35">
        <f>SUM(H49:H50)</f>
        <v>0</v>
      </c>
      <c r="I51" s="28" t="e">
        <f>H51/H$34</f>
        <v>#DIV/0!</v>
      </c>
      <c r="J51" s="35">
        <f>SUM(J49:J50)</f>
        <v>0</v>
      </c>
      <c r="K51" s="28" t="e">
        <f>J51/J$34</f>
        <v>#DIV/0!</v>
      </c>
      <c r="L51" s="35">
        <f>SUM(L49:L50)</f>
        <v>0</v>
      </c>
      <c r="M51" s="37" t="e">
        <f>L51/L$34</f>
        <v>#DIV/0!</v>
      </c>
      <c r="N51" s="20">
        <f>SUM(N49:N50)</f>
        <v>0</v>
      </c>
      <c r="O51" s="32" t="e">
        <f>N51/N$34</f>
        <v>#DIV/0!</v>
      </c>
      <c r="P51" s="67">
        <v>0.105</v>
      </c>
      <c r="Q51" s="47">
        <f>N34*P51</f>
        <v>0</v>
      </c>
      <c r="R51" s="75">
        <f>Q51-N51</f>
        <v>0</v>
      </c>
    </row>
    <row r="52" spans="1:23" s="9" customFormat="1" ht="15.65" customHeight="1" thickBot="1" x14ac:dyDescent="0.4">
      <c r="A52" s="25" t="s">
        <v>2</v>
      </c>
      <c r="B52" s="41">
        <f>B51+B48</f>
        <v>0</v>
      </c>
      <c r="C52" s="42" t="e">
        <f>B52/B$34</f>
        <v>#DIV/0!</v>
      </c>
      <c r="D52" s="41">
        <f>D51+D48</f>
        <v>0</v>
      </c>
      <c r="E52" s="42" t="e">
        <f>D52/D$34</f>
        <v>#DIV/0!</v>
      </c>
      <c r="F52" s="41">
        <f>F51+F48</f>
        <v>0</v>
      </c>
      <c r="G52" s="42" t="e">
        <f>F52/F$34</f>
        <v>#DIV/0!</v>
      </c>
      <c r="H52" s="41">
        <f>H51+H48</f>
        <v>0</v>
      </c>
      <c r="I52" s="42" t="e">
        <f>H52/H$34</f>
        <v>#DIV/0!</v>
      </c>
      <c r="J52" s="41">
        <f>J51+J48</f>
        <v>0</v>
      </c>
      <c r="K52" s="42" t="e">
        <f>J52/J$34</f>
        <v>#DIV/0!</v>
      </c>
      <c r="L52" s="41">
        <f>L51+L48</f>
        <v>0</v>
      </c>
      <c r="M52" s="43" t="e">
        <f>L52/L$34</f>
        <v>#DIV/0!</v>
      </c>
      <c r="N52" s="41">
        <f>N51+N48</f>
        <v>0</v>
      </c>
      <c r="O52" s="44" t="e">
        <f>N52/N$34</f>
        <v>#DIV/0!</v>
      </c>
      <c r="P52" s="48"/>
      <c r="Q52" s="60" t="s">
        <v>0</v>
      </c>
      <c r="R52" s="75">
        <f>+R42+R51+R48+R45+R46+R47</f>
        <v>0</v>
      </c>
    </row>
    <row r="53" spans="1:23" s="13" customFormat="1" ht="15.65" customHeight="1" x14ac:dyDescent="0.45">
      <c r="A53" s="22" t="s">
        <v>19</v>
      </c>
      <c r="B53" s="27" t="e">
        <f>B52/B35</f>
        <v>#DIV/0!</v>
      </c>
      <c r="C53" s="31"/>
      <c r="D53" s="27" t="e">
        <f>D52/D35</f>
        <v>#DIV/0!</v>
      </c>
      <c r="E53" s="31"/>
      <c r="F53" s="27" t="e">
        <f>F52/F35</f>
        <v>#DIV/0!</v>
      </c>
      <c r="G53" s="31"/>
      <c r="H53" s="27" t="e">
        <f>H52/H35</f>
        <v>#DIV/0!</v>
      </c>
      <c r="I53" s="31"/>
      <c r="J53" s="27" t="e">
        <f>J52/J35</f>
        <v>#DIV/0!</v>
      </c>
      <c r="K53" s="31"/>
      <c r="L53" s="27" t="e">
        <f>L52/L35</f>
        <v>#DIV/0!</v>
      </c>
      <c r="M53" s="31"/>
      <c r="N53" s="27" t="e">
        <f>N52/N35</f>
        <v>#DIV/0!</v>
      </c>
      <c r="O53" s="34"/>
      <c r="P53" s="56"/>
      <c r="Q53" s="56"/>
      <c r="R53" s="57"/>
      <c r="S53" s="58"/>
      <c r="T53" s="58"/>
      <c r="U53" s="58"/>
      <c r="V53" s="58"/>
      <c r="W53" s="58"/>
    </row>
    <row r="54" spans="1:23" s="13" customFormat="1" ht="15.65" customHeight="1" x14ac:dyDescent="0.45">
      <c r="A54" s="22" t="s">
        <v>20</v>
      </c>
      <c r="B54" s="27" t="e">
        <f>C35-B43-B53</f>
        <v>#DIV/0!</v>
      </c>
      <c r="C54" s="31" t="e">
        <f>B54/C35</f>
        <v>#DIV/0!</v>
      </c>
      <c r="D54" s="27" t="e">
        <f>E35-D43-D53</f>
        <v>#DIV/0!</v>
      </c>
      <c r="E54" s="31" t="e">
        <f>D54/E35</f>
        <v>#DIV/0!</v>
      </c>
      <c r="F54" s="27" t="e">
        <f>G35-F43-F53</f>
        <v>#DIV/0!</v>
      </c>
      <c r="G54" s="31" t="e">
        <f>F54/G35</f>
        <v>#DIV/0!</v>
      </c>
      <c r="H54" s="27" t="e">
        <f>I35-H43-H53</f>
        <v>#DIV/0!</v>
      </c>
      <c r="I54" s="31" t="e">
        <f>H54/I35</f>
        <v>#DIV/0!</v>
      </c>
      <c r="J54" s="27" t="e">
        <f>K35-J43-J53</f>
        <v>#DIV/0!</v>
      </c>
      <c r="K54" s="31" t="e">
        <f>J54/K35</f>
        <v>#DIV/0!</v>
      </c>
      <c r="L54" s="27" t="e">
        <f>M35-L43-L53</f>
        <v>#DIV/0!</v>
      </c>
      <c r="M54" s="31" t="e">
        <f>L54/M35</f>
        <v>#DIV/0!</v>
      </c>
      <c r="N54" s="27" t="e">
        <f>O35-N43-N53</f>
        <v>#DIV/0!</v>
      </c>
      <c r="O54" s="34" t="e">
        <f>N54/O35</f>
        <v>#DIV/0!</v>
      </c>
      <c r="P54" s="58"/>
      <c r="Q54" s="58"/>
      <c r="R54" s="59"/>
      <c r="S54" s="58"/>
      <c r="T54" s="58"/>
      <c r="U54" s="58"/>
      <c r="V54" s="58"/>
      <c r="W54" s="58"/>
    </row>
    <row r="55" spans="1:23" s="13" customFormat="1" ht="9.65" customHeight="1" thickBot="1" x14ac:dyDescent="0.4">
      <c r="A55" s="17"/>
      <c r="B55" s="18"/>
      <c r="C55" s="19"/>
      <c r="D55" s="18"/>
      <c r="E55" s="19"/>
      <c r="F55" s="18"/>
      <c r="G55" s="19"/>
      <c r="H55" s="18"/>
      <c r="I55" s="19"/>
      <c r="J55" s="81"/>
      <c r="K55" s="19"/>
      <c r="L55" s="18"/>
      <c r="M55" s="19"/>
      <c r="N55" s="81"/>
      <c r="O55" s="82"/>
      <c r="P55" s="61"/>
      <c r="Q55" s="61"/>
      <c r="R55" s="62"/>
      <c r="S55" s="58"/>
      <c r="T55" s="58"/>
      <c r="U55" s="58"/>
      <c r="V55" s="58"/>
      <c r="W55" s="58"/>
    </row>
    <row r="56" spans="1:23" x14ac:dyDescent="0.35">
      <c r="P56" s="14"/>
      <c r="Q56" s="14"/>
      <c r="R56" s="53"/>
    </row>
  </sheetData>
  <sheetProtection algorithmName="SHA-512" hashValue="TTkzv5ly91kCGSMbkuMmM6RzWijNc9eDPEhrRbu6YuVERK8wXpqiObErgE+7ajgP7+DVd7IroI4PUV29qAVrDQ==" saltValue="QSQXhNj39rTP8QtXAWip0A==" spinCount="100000" sheet="1" objects="1" scenarios="1" selectLockedCells="1"/>
  <mergeCells count="15">
    <mergeCell ref="A1:O1"/>
    <mergeCell ref="J2:K2"/>
    <mergeCell ref="L2:M2"/>
    <mergeCell ref="N2:O2"/>
    <mergeCell ref="F2:G2"/>
    <mergeCell ref="H2:I2"/>
    <mergeCell ref="J29:K29"/>
    <mergeCell ref="L29:M29"/>
    <mergeCell ref="N29:O29"/>
    <mergeCell ref="B2:C2"/>
    <mergeCell ref="D2:E2"/>
    <mergeCell ref="B29:C29"/>
    <mergeCell ref="D29:E29"/>
    <mergeCell ref="F29:G29"/>
    <mergeCell ref="H29:I29"/>
  </mergeCells>
  <phoneticPr fontId="3" type="noConversion"/>
  <pageMargins left="0.74" right="0.52" top="0.62" bottom="0.36" header="0.5" footer="0.36"/>
  <pageSetup scale="61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Company>Farrelli's Wood Fire Pizza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Farrell</dc:creator>
  <cp:lastModifiedBy>Ann Farrell</cp:lastModifiedBy>
  <cp:lastPrinted>2012-08-24T16:44:42Z</cp:lastPrinted>
  <dcterms:created xsi:type="dcterms:W3CDTF">2004-11-01T17:13:51Z</dcterms:created>
  <dcterms:modified xsi:type="dcterms:W3CDTF">2019-01-27T02:12:21Z</dcterms:modified>
</cp:coreProperties>
</file>